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a6f38fb80991f5e/Desktop/"/>
    </mc:Choice>
  </mc:AlternateContent>
  <xr:revisionPtr revIDLastSave="8" documentId="8_{1CB26A14-9331-45D6-A1B5-D6B896ACE23F}" xr6:coauthVersionLast="47" xr6:coauthVersionMax="47" xr10:uidLastSave="{2AA4F3DC-A8F0-4803-A351-CBCF55042283}"/>
  <bookViews>
    <workbookView xWindow="-120" yWindow="-120" windowWidth="29040" windowHeight="15720" xr2:uid="{26D6CE6D-9C88-46A4-9163-A64EE1BAC129}"/>
  </bookViews>
  <sheets>
    <sheet name="P2.1B" sheetId="30" r:id="rId1"/>
    <sheet name="P2.2B" sheetId="1" r:id="rId2"/>
    <sheet name="P2.4B" sheetId="2" r:id="rId3"/>
    <sheet name="P3.3B" sheetId="3" r:id="rId4"/>
    <sheet name="P3.4B" sheetId="4" r:id="rId5"/>
    <sheet name="P3.5B" sheetId="6" r:id="rId6"/>
    <sheet name="P3.5B cont" sheetId="7" r:id="rId7"/>
    <sheet name="P4.1B" sheetId="9" r:id="rId8"/>
    <sheet name="P4.1B cont" sheetId="8" r:id="rId9"/>
    <sheet name="P4.1B cont (2)" sheetId="10" r:id="rId10"/>
    <sheet name="P4.2B" sheetId="11" r:id="rId11"/>
    <sheet name="P4.2B cont" sheetId="12" r:id="rId12"/>
    <sheet name="P4.2B cont (2)" sheetId="13" r:id="rId13"/>
    <sheet name="P4.2B cont (3)" sheetId="14" r:id="rId14"/>
    <sheet name="P4.2B cont (4)" sheetId="15" r:id="rId15"/>
    <sheet name="P4.2B cont (5)" sheetId="16" r:id="rId16"/>
    <sheet name="P4.4B" sheetId="17" r:id="rId17"/>
    <sheet name="P4.4B cont" sheetId="18" r:id="rId18"/>
    <sheet name="P4.4B cont (2)" sheetId="19" r:id="rId19"/>
    <sheet name="P4.4B cont (3)" sheetId="20" r:id="rId20"/>
    <sheet name="P5.1B" sheetId="21" r:id="rId21"/>
    <sheet name="P5.3B" sheetId="22" r:id="rId22"/>
    <sheet name="P5.3B cont" sheetId="23" r:id="rId23"/>
    <sheet name="P6.3B" sheetId="24" r:id="rId24"/>
    <sheet name="P6.3B cont" sheetId="25" r:id="rId25"/>
    <sheet name="P6.3B cont (2)" sheetId="26" r:id="rId26"/>
    <sheet name="P6.3B cont (3)" sheetId="27" r:id="rId27"/>
    <sheet name="P6.3B cont (4)" sheetId="28" r:id="rId28"/>
    <sheet name="Sheet29" sheetId="29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" i="1" l="1"/>
  <c r="M25" i="1"/>
  <c r="I25" i="1"/>
  <c r="G25" i="1"/>
  <c r="S23" i="1"/>
  <c r="S25" i="1" s="1"/>
  <c r="M23" i="1"/>
  <c r="I23" i="1"/>
  <c r="Q21" i="1"/>
  <c r="S19" i="1"/>
  <c r="M15" i="1"/>
  <c r="M17" i="1" s="1"/>
  <c r="M19" i="1" s="1"/>
  <c r="M21" i="1" s="1"/>
  <c r="S13" i="1"/>
  <c r="S15" i="1" s="1"/>
  <c r="O16" i="30"/>
  <c r="M16" i="30"/>
  <c r="K16" i="30"/>
  <c r="I16" i="30"/>
  <c r="G16" i="30"/>
</calcChain>
</file>

<file path=xl/sharedStrings.xml><?xml version="1.0" encoding="utf-8"?>
<sst xmlns="http://schemas.openxmlformats.org/spreadsheetml/2006/main" count="1228" uniqueCount="363">
  <si>
    <t>PROBLEM 2.2B</t>
  </si>
  <si>
    <t>Assets</t>
  </si>
  <si>
    <t>=</t>
  </si>
  <si>
    <t>Liabilities</t>
  </si>
  <si>
    <t>+</t>
  </si>
  <si>
    <t>Owner’s Equity</t>
  </si>
  <si>
    <t>Cash</t>
  </si>
  <si>
    <t>Accounts
Receivable</t>
  </si>
  <si>
    <t>Supplies</t>
  </si>
  <si>
    <t>Office
Furniture</t>
  </si>
  <si>
    <t>Accounts
Payable</t>
  </si>
  <si>
    <t>Revenue</t>
  </si>
  <si>
    <t>-</t>
  </si>
  <si>
    <t>Expenses</t>
  </si>
  <si>
    <t>Beginning Balances</t>
  </si>
  <si>
    <t>1.</t>
  </si>
  <si>
    <t>New Balances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</si>
  <si>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</si>
  <si>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</si>
  <si>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</si>
  <si>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</si>
  <si>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</si>
  <si>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</si>
  <si>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</si>
  <si>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</si>
  <si>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</si>
  <si>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+12,000</t>
  </si>
  <si>
    <t>PROBLEM 2.4B</t>
  </si>
  <si>
    <t>Mary Amos, Attorney and Counselor of Law</t>
  </si>
  <si>
    <t>Income Statement</t>
  </si>
  <si>
    <t>Month Ended August 31, 20X1</t>
  </si>
  <si>
    <t xml:space="preserve">        Fees Income</t>
  </si>
  <si>
    <t xml:space="preserve">        Utilities Expense</t>
  </si>
  <si>
    <t xml:space="preserve">        Salaries Expense</t>
  </si>
  <si>
    <t xml:space="preserve">        Telephone Expense</t>
  </si>
  <si>
    <t xml:space="preserve">      Total Expenses</t>
  </si>
  <si>
    <t>Net Income</t>
  </si>
  <si>
    <t>Statement of Owner's Equity</t>
  </si>
  <si>
    <t>Mary Amos, Capital, Aug. 1, 20X1</t>
  </si>
  <si>
    <t>Net Income for August</t>
  </si>
  <si>
    <t>Less Withdrawals for August</t>
  </si>
  <si>
    <t>Increase in Capital</t>
  </si>
  <si>
    <t>Mary Amos, Capital, Aug. 31, 20X1</t>
  </si>
  <si>
    <t>Mary Amos,  Attorney and Counselor at Law</t>
  </si>
  <si>
    <t>Balance Sheet</t>
  </si>
  <si>
    <t>August 31, 20X1</t>
  </si>
  <si>
    <t>Accounts Payable</t>
  </si>
  <si>
    <t>Accounts Receivable</t>
  </si>
  <si>
    <t xml:space="preserve">                 Owner's Equity</t>
  </si>
  <si>
    <t>Equipment</t>
  </si>
  <si>
    <t>Mary Amos, Capital</t>
  </si>
  <si>
    <t>Total Assets</t>
  </si>
  <si>
    <t>Total Liabilities and Owner's Equity</t>
  </si>
  <si>
    <t>Analyze: Net income of $4,320 was transferred from the income statement.</t>
  </si>
  <si>
    <t>Rent Expense</t>
  </si>
  <si>
    <t>Fees Income</t>
  </si>
  <si>
    <t>24,000</t>
  </si>
  <si>
    <t>Salaries Expense</t>
  </si>
  <si>
    <t>12,500</t>
  </si>
  <si>
    <t>32,000</t>
  </si>
  <si>
    <t>Telephone Expense</t>
  </si>
  <si>
    <t>1,160</t>
  </si>
  <si>
    <t>11,500</t>
  </si>
  <si>
    <t>175</t>
  </si>
  <si>
    <t>17,800</t>
  </si>
  <si>
    <t>Utilities Expense</t>
  </si>
  <si>
    <t>2,175</t>
  </si>
  <si>
    <t>Gasoline Expense</t>
  </si>
  <si>
    <t>975</t>
  </si>
  <si>
    <t>11.</t>
  </si>
  <si>
    <t>9,200</t>
  </si>
  <si>
    <t>12.</t>
  </si>
  <si>
    <t>22,800</t>
  </si>
  <si>
    <t>Analyze: The total cash collected for Accounts Receivable during the month  was $20,700.</t>
  </si>
  <si>
    <t>PROBLEM 3.4B</t>
  </si>
  <si>
    <t>(a)</t>
  </si>
  <si>
    <t>(b)</t>
  </si>
  <si>
    <t>(f)</t>
  </si>
  <si>
    <t>(h)</t>
  </si>
  <si>
    <t>(d)</t>
  </si>
  <si>
    <t>(c)</t>
  </si>
  <si>
    <t>(n)</t>
  </si>
  <si>
    <t>(p)</t>
  </si>
  <si>
    <t>(e)</t>
  </si>
  <si>
    <t xml:space="preserve">Bal. </t>
  </si>
  <si>
    <t>(m)</t>
  </si>
  <si>
    <t>(i)</t>
  </si>
  <si>
    <t>(j)</t>
  </si>
  <si>
    <t>(k)</t>
  </si>
  <si>
    <t>Furniture</t>
  </si>
  <si>
    <t>(l)</t>
  </si>
  <si>
    <t>(g)</t>
  </si>
  <si>
    <t>(o)</t>
  </si>
  <si>
    <t>(r)</t>
  </si>
  <si>
    <t>Bal.</t>
  </si>
  <si>
    <t>(s)</t>
  </si>
  <si>
    <t>Automobile</t>
  </si>
  <si>
    <t>(q)</t>
  </si>
  <si>
    <t>PROBLEM 3.5B</t>
  </si>
  <si>
    <t>Trial Balance</t>
  </si>
  <si>
    <t>ACCOUNT NAME</t>
  </si>
  <si>
    <t>DEBIT</t>
  </si>
  <si>
    <t>CREDIT</t>
  </si>
  <si>
    <t>Total</t>
  </si>
  <si>
    <t>Total Expenses</t>
  </si>
  <si>
    <t>PROBLEM 3.5B (continued)</t>
  </si>
  <si>
    <t>Owner's Equity</t>
  </si>
  <si>
    <t xml:space="preserve">Analyze: </t>
  </si>
  <si>
    <t>PROBLEM 4.1B (continued)</t>
  </si>
  <si>
    <t>GENERAL JOURNAL</t>
  </si>
  <si>
    <t xml:space="preserve">  PAGE    2   </t>
  </si>
  <si>
    <t>DATE</t>
  </si>
  <si>
    <t>DESCRIPTION</t>
  </si>
  <si>
    <t>POST.
REF.</t>
  </si>
  <si>
    <t>20X1</t>
  </si>
  <si>
    <t>Sept.</t>
  </si>
  <si>
    <t xml:space="preserve">Office Supplies </t>
  </si>
  <si>
    <t>Paid for office supplies, Check 1003</t>
  </si>
  <si>
    <t>Performed services for cash</t>
  </si>
  <si>
    <t xml:space="preserve">Accounts Receivable </t>
  </si>
  <si>
    <t>Performed services on account</t>
  </si>
  <si>
    <t xml:space="preserve">       Cash</t>
  </si>
  <si>
    <t xml:space="preserve">     Paid monthly telephone bill, Check 1004</t>
  </si>
  <si>
    <t>Equipment Repair Expense</t>
  </si>
  <si>
    <t xml:space="preserve">   </t>
  </si>
  <si>
    <t xml:space="preserve">      Paid for equipment repairs, Check 1005</t>
  </si>
  <si>
    <t xml:space="preserve">      Accounts Receivable</t>
  </si>
  <si>
    <t xml:space="preserve">      Received cash from customers on account</t>
  </si>
  <si>
    <t xml:space="preserve">      Cash</t>
  </si>
  <si>
    <t xml:space="preserve">    Paid semimonthly salaries, Checks 1006</t>
  </si>
  <si>
    <t>and 1007</t>
  </si>
  <si>
    <t>Paid utility bill, Check 1008</t>
  </si>
  <si>
    <t>PROBLEM 4.1B</t>
  </si>
  <si>
    <t xml:space="preserve">  PAGE    1</t>
  </si>
  <si>
    <t>POST
REF.</t>
  </si>
  <si>
    <t>REF.</t>
  </si>
  <si>
    <t xml:space="preserve">       Beginning Investment by owner</t>
  </si>
  <si>
    <t>Prepaid Rent</t>
  </si>
  <si>
    <t xml:space="preserve">     Cash</t>
  </si>
  <si>
    <t xml:space="preserve">       Paid Rent for September, check 1000</t>
  </si>
  <si>
    <t xml:space="preserve">     Accounts Payable</t>
  </si>
  <si>
    <t xml:space="preserve">       balance due in 30 days</t>
  </si>
  <si>
    <t>Cleaning Supplies</t>
  </si>
  <si>
    <t xml:space="preserve">       Paid for cleaning supplies, issued check 1002</t>
  </si>
  <si>
    <t xml:space="preserve">  PAGE    3   </t>
  </si>
  <si>
    <t xml:space="preserve">Paid semimonthly salaries, </t>
  </si>
  <si>
    <t>Checks 1009-1010</t>
  </si>
  <si>
    <t>Owner withdrew cash for personal use,</t>
  </si>
  <si>
    <t>Check 1011</t>
  </si>
  <si>
    <t>Analyze: Five transactions affected expense accounts.</t>
  </si>
  <si>
    <t>PROBLEM 4.2B</t>
  </si>
  <si>
    <t xml:space="preserve">  PAGE    1   </t>
  </si>
  <si>
    <t>June</t>
  </si>
  <si>
    <t>Beginning investment of owner</t>
  </si>
  <si>
    <t>Paid rent for June, Check 1001</t>
  </si>
  <si>
    <t>Office Equipment</t>
  </si>
  <si>
    <t>Purchased photo equipment, Check 1002</t>
  </si>
  <si>
    <t>Purchased supplies, Check 1003</t>
  </si>
  <si>
    <t>Office Cleaning Expense</t>
  </si>
  <si>
    <t>Paid for office cleaning, Check 1004</t>
  </si>
  <si>
    <t>Performed services for cash and credit</t>
  </si>
  <si>
    <t>Returned damaged supplies for cash</t>
  </si>
  <si>
    <t>Performed services on credit</t>
  </si>
  <si>
    <t>PROBLEM 4.2B (continued)</t>
  </si>
  <si>
    <t>Paid monthly phone bill, Check 1007</t>
  </si>
  <si>
    <t>Received cash on account</t>
  </si>
  <si>
    <t>Paid monthly utility bill, Check 1008</t>
  </si>
  <si>
    <t>Paid monthly salaries to employees,</t>
  </si>
  <si>
    <t>Checks 1009-1011</t>
  </si>
  <si>
    <t>GENERAL LEDGER</t>
  </si>
  <si>
    <r>
      <t xml:space="preserve">ACCOUNT  </t>
    </r>
    <r>
      <rPr>
        <u/>
        <sz val="11"/>
        <rFont val="Times New Roman"/>
        <family val="1"/>
      </rPr>
      <t xml:space="preserve">   </t>
    </r>
    <r>
      <rPr>
        <b/>
        <u/>
        <sz val="11"/>
        <rFont val="Times New Roman"/>
        <family val="1"/>
      </rPr>
      <t>Cash</t>
    </r>
    <r>
      <rPr>
        <u/>
        <sz val="11"/>
        <rFont val="Times New Roman"/>
        <family val="1"/>
      </rPr>
      <t xml:space="preserve">                                                                       </t>
    </r>
  </si>
  <si>
    <r>
      <t xml:space="preserve">ACCOUNT NO.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>101</t>
    </r>
    <r>
      <rPr>
        <u/>
        <sz val="11"/>
        <rFont val="Times New Roman"/>
        <family val="1"/>
      </rPr>
      <t xml:space="preserve">  </t>
    </r>
  </si>
  <si>
    <t>BALANCE</t>
  </si>
  <si>
    <t>J1</t>
  </si>
  <si>
    <t>J2</t>
  </si>
  <si>
    <t>J3</t>
  </si>
  <si>
    <r>
      <t xml:space="preserve">ACCOUNT  </t>
    </r>
    <r>
      <rPr>
        <u/>
        <sz val="11"/>
        <rFont val="Times New Roman"/>
        <family val="1"/>
      </rPr>
      <t xml:space="preserve">   </t>
    </r>
    <r>
      <rPr>
        <b/>
        <u/>
        <sz val="11"/>
        <rFont val="Times New Roman"/>
        <family val="1"/>
      </rPr>
      <t>Accounts Receivable</t>
    </r>
    <r>
      <rPr>
        <u/>
        <sz val="11"/>
        <rFont val="Times New Roman"/>
        <family val="1"/>
      </rPr>
      <t xml:space="preserve">                                                                       </t>
    </r>
  </si>
  <si>
    <r>
      <t xml:space="preserve">ACCOUNT NO.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>111</t>
    </r>
    <r>
      <rPr>
        <u/>
        <sz val="11"/>
        <rFont val="Times New Roman"/>
        <family val="1"/>
      </rPr>
      <t xml:space="preserve">  </t>
    </r>
  </si>
  <si>
    <r>
      <t xml:space="preserve">ACCOUNT  </t>
    </r>
    <r>
      <rPr>
        <u/>
        <sz val="11"/>
        <rFont val="Times New Roman"/>
        <family val="1"/>
      </rPr>
      <t xml:space="preserve">   </t>
    </r>
    <r>
      <rPr>
        <b/>
        <u/>
        <sz val="11"/>
        <rFont val="Times New Roman"/>
        <family val="1"/>
      </rPr>
      <t>Supplies</t>
    </r>
    <r>
      <rPr>
        <u/>
        <sz val="11"/>
        <rFont val="Times New Roman"/>
        <family val="1"/>
      </rPr>
      <t xml:space="preserve">                                                                       </t>
    </r>
  </si>
  <si>
    <r>
      <t xml:space="preserve">ACCOUNT NO.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>121</t>
    </r>
    <r>
      <rPr>
        <u/>
        <sz val="11"/>
        <rFont val="Times New Roman"/>
        <family val="1"/>
      </rPr>
      <t xml:space="preserve">  </t>
    </r>
  </si>
  <si>
    <r>
      <t xml:space="preserve">ACCOUNT 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 xml:space="preserve"> Prepaid Rent  </t>
    </r>
    <r>
      <rPr>
        <u/>
        <sz val="11"/>
        <rFont val="Times New Roman"/>
        <family val="1"/>
      </rPr>
      <t xml:space="preserve">                                                                     </t>
    </r>
  </si>
  <si>
    <r>
      <t xml:space="preserve">ACCOUNT NO.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>137</t>
    </r>
    <r>
      <rPr>
        <u/>
        <sz val="11"/>
        <rFont val="Times New Roman"/>
        <family val="1"/>
      </rPr>
      <t xml:space="preserve">  </t>
    </r>
  </si>
  <si>
    <r>
      <t xml:space="preserve">ACCOUNT  </t>
    </r>
    <r>
      <rPr>
        <u/>
        <sz val="11"/>
        <rFont val="Times New Roman"/>
        <family val="1"/>
      </rPr>
      <t xml:space="preserve">   </t>
    </r>
    <r>
      <rPr>
        <b/>
        <u/>
        <sz val="11"/>
        <rFont val="Times New Roman"/>
        <family val="1"/>
      </rPr>
      <t>Office</t>
    </r>
    <r>
      <rPr>
        <u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 xml:space="preserve">Equipment                                                             </t>
    </r>
  </si>
  <si>
    <r>
      <t xml:space="preserve">ACCOUNT NO.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>141</t>
    </r>
    <r>
      <rPr>
        <u/>
        <sz val="11"/>
        <rFont val="Times New Roman"/>
        <family val="1"/>
      </rPr>
      <t xml:space="preserve">  </t>
    </r>
  </si>
  <si>
    <r>
      <t xml:space="preserve">ACCOUNT NO. </t>
    </r>
    <r>
      <rPr>
        <u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 xml:space="preserve"> 151  </t>
    </r>
  </si>
  <si>
    <r>
      <t xml:space="preserve">ACCOUNT 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 xml:space="preserve"> Accounts Payable        </t>
    </r>
    <r>
      <rPr>
        <u/>
        <sz val="11"/>
        <rFont val="Times New Roman"/>
        <family val="1"/>
      </rPr>
      <t xml:space="preserve">                                                             </t>
    </r>
  </si>
  <si>
    <r>
      <t xml:space="preserve">ACCOUNT NO.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 xml:space="preserve">202  </t>
    </r>
  </si>
  <si>
    <r>
      <t xml:space="preserve">ACCOUNT NO. </t>
    </r>
    <r>
      <rPr>
        <u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 xml:space="preserve"> 301</t>
    </r>
    <r>
      <rPr>
        <u/>
        <sz val="11"/>
        <rFont val="Times New Roman"/>
        <family val="1"/>
      </rPr>
      <t xml:space="preserve">  </t>
    </r>
  </si>
  <si>
    <r>
      <t xml:space="preserve">ACCOUNT NO. </t>
    </r>
    <r>
      <rPr>
        <u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 xml:space="preserve"> 302  </t>
    </r>
  </si>
  <si>
    <r>
      <t xml:space="preserve">ACCOUNT  </t>
    </r>
    <r>
      <rPr>
        <u/>
        <sz val="11"/>
        <rFont val="Times New Roman"/>
        <family val="1"/>
      </rPr>
      <t xml:space="preserve">   </t>
    </r>
    <r>
      <rPr>
        <b/>
        <u/>
        <sz val="11"/>
        <rFont val="Times New Roman"/>
        <family val="1"/>
      </rPr>
      <t xml:space="preserve">Fees Income           </t>
    </r>
    <r>
      <rPr>
        <u/>
        <sz val="11"/>
        <rFont val="Times New Roman"/>
        <family val="1"/>
      </rPr>
      <t xml:space="preserve">                                                            </t>
    </r>
  </si>
  <si>
    <r>
      <t xml:space="preserve">ACCOUNT NO. </t>
    </r>
    <r>
      <rPr>
        <u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 xml:space="preserve"> 401  </t>
    </r>
  </si>
  <si>
    <r>
      <t xml:space="preserve">ACCOUNT  </t>
    </r>
    <r>
      <rPr>
        <u/>
        <sz val="11"/>
        <rFont val="Times New Roman"/>
        <family val="1"/>
      </rPr>
      <t xml:space="preserve">   </t>
    </r>
    <r>
      <rPr>
        <b/>
        <u/>
        <sz val="11"/>
        <rFont val="Times New Roman"/>
        <family val="1"/>
      </rPr>
      <t xml:space="preserve">Office Cleaning Expense                   </t>
    </r>
    <r>
      <rPr>
        <u/>
        <sz val="11"/>
        <rFont val="Times New Roman"/>
        <family val="1"/>
      </rPr>
      <t xml:space="preserve">                                                               </t>
    </r>
  </si>
  <si>
    <r>
      <t xml:space="preserve">ACCOUNT NO. </t>
    </r>
    <r>
      <rPr>
        <u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 xml:space="preserve"> 511  </t>
    </r>
  </si>
  <si>
    <r>
      <t xml:space="preserve">ACCOUNT   </t>
    </r>
    <r>
      <rPr>
        <b/>
        <sz val="11"/>
        <rFont val="Times New Roman"/>
        <family val="1"/>
      </rPr>
      <t xml:space="preserve">  Salaries Expense           </t>
    </r>
    <r>
      <rPr>
        <sz val="11"/>
        <rFont val="Times New Roman"/>
        <family val="1"/>
      </rPr>
      <t xml:space="preserve">                                                                  </t>
    </r>
  </si>
  <si>
    <r>
      <t xml:space="preserve">ACCOUNT NO.   </t>
    </r>
    <r>
      <rPr>
        <b/>
        <sz val="11"/>
        <rFont val="Times New Roman"/>
        <family val="1"/>
      </rPr>
      <t>517</t>
    </r>
    <r>
      <rPr>
        <sz val="11"/>
        <rFont val="Times New Roman"/>
        <family val="1"/>
      </rPr>
      <t xml:space="preserve">  </t>
    </r>
  </si>
  <si>
    <r>
      <t xml:space="preserve">ACCOUNT     </t>
    </r>
    <r>
      <rPr>
        <b/>
        <sz val="11"/>
        <rFont val="Times New Roman"/>
        <family val="1"/>
      </rPr>
      <t xml:space="preserve">Telephone Expense              </t>
    </r>
    <r>
      <rPr>
        <sz val="11"/>
        <rFont val="Times New Roman"/>
        <family val="1"/>
      </rPr>
      <t xml:space="preserve">                                                               </t>
    </r>
  </si>
  <si>
    <r>
      <t xml:space="preserve">ACCOUNT NO.   </t>
    </r>
    <r>
      <rPr>
        <b/>
        <sz val="11"/>
        <rFont val="Times New Roman"/>
        <family val="1"/>
      </rPr>
      <t>520</t>
    </r>
    <r>
      <rPr>
        <sz val="11"/>
        <rFont val="Times New Roman"/>
        <family val="1"/>
      </rPr>
      <t xml:space="preserve">  </t>
    </r>
  </si>
  <si>
    <r>
      <t xml:space="preserve">ACCOUNT   </t>
    </r>
    <r>
      <rPr>
        <b/>
        <sz val="11"/>
        <rFont val="Times New Roman"/>
        <family val="1"/>
      </rPr>
      <t xml:space="preserve"> Utilities Expense              </t>
    </r>
    <r>
      <rPr>
        <sz val="11"/>
        <rFont val="Times New Roman"/>
        <family val="1"/>
      </rPr>
      <t xml:space="preserve">                                                               </t>
    </r>
  </si>
  <si>
    <r>
      <t xml:space="preserve">ACCOUNT NO.   </t>
    </r>
    <r>
      <rPr>
        <b/>
        <sz val="11"/>
        <rFont val="Times New Roman"/>
        <family val="1"/>
      </rPr>
      <t>523</t>
    </r>
    <r>
      <rPr>
        <sz val="11"/>
        <rFont val="Times New Roman"/>
        <family val="1"/>
      </rPr>
      <t xml:space="preserve">  </t>
    </r>
  </si>
  <si>
    <t>PROBLEM 4.4B</t>
  </si>
  <si>
    <t>Dec.</t>
  </si>
  <si>
    <t>Virginia Richey, Capital</t>
  </si>
  <si>
    <t>Computers</t>
  </si>
  <si>
    <t>Paid cash for computer</t>
  </si>
  <si>
    <t>Furnitures and Fixtures</t>
  </si>
  <si>
    <t>Purchased office furniture on credit</t>
  </si>
  <si>
    <t>Paid cash for equipment</t>
  </si>
  <si>
    <t>Rendered services on account</t>
  </si>
  <si>
    <t>Office Supplies</t>
  </si>
  <si>
    <t>Paid cash for supplies</t>
  </si>
  <si>
    <t xml:space="preserve">Paid invoice for furniture purchased on </t>
  </si>
  <si>
    <t>December 5</t>
  </si>
  <si>
    <t>PROBLEM 4.4B (continued)</t>
  </si>
  <si>
    <r>
      <t xml:space="preserve">ACCOUNT  </t>
    </r>
    <r>
      <rPr>
        <u/>
        <sz val="11"/>
        <rFont val="Times New Roman"/>
        <family val="1"/>
      </rPr>
      <t xml:space="preserve">   </t>
    </r>
    <r>
      <rPr>
        <b/>
        <u/>
        <sz val="11"/>
        <rFont val="Times New Roman"/>
        <family val="1"/>
      </rPr>
      <t xml:space="preserve">Accounts Receivable           </t>
    </r>
    <r>
      <rPr>
        <u/>
        <sz val="11"/>
        <rFont val="Times New Roman"/>
        <family val="1"/>
      </rPr>
      <t xml:space="preserve">                                           </t>
    </r>
  </si>
  <si>
    <r>
      <t xml:space="preserve">ACCOUNT  </t>
    </r>
    <r>
      <rPr>
        <u/>
        <sz val="11"/>
        <rFont val="Times New Roman"/>
        <family val="1"/>
      </rPr>
      <t xml:space="preserve">   </t>
    </r>
    <r>
      <rPr>
        <b/>
        <u/>
        <sz val="11"/>
        <rFont val="Times New Roman"/>
        <family val="1"/>
      </rPr>
      <t xml:space="preserve">Office Supplies        </t>
    </r>
    <r>
      <rPr>
        <u/>
        <sz val="11"/>
        <rFont val="Times New Roman"/>
        <family val="1"/>
      </rPr>
      <t xml:space="preserve">                                                     </t>
    </r>
  </si>
  <si>
    <r>
      <t xml:space="preserve">ACCOUNT  </t>
    </r>
    <r>
      <rPr>
        <u/>
        <sz val="11"/>
        <rFont val="Times New Roman"/>
        <family val="1"/>
      </rPr>
      <t xml:space="preserve">   </t>
    </r>
    <r>
      <rPr>
        <b/>
        <u/>
        <sz val="11"/>
        <rFont val="Times New Roman"/>
        <family val="1"/>
      </rPr>
      <t>Computers</t>
    </r>
    <r>
      <rPr>
        <u/>
        <sz val="11"/>
        <rFont val="Times New Roman"/>
        <family val="1"/>
      </rPr>
      <t xml:space="preserve">                                                                   </t>
    </r>
  </si>
  <si>
    <r>
      <t xml:space="preserve">ACCOUNT NO.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>131</t>
    </r>
    <r>
      <rPr>
        <u/>
        <sz val="11"/>
        <rFont val="Times New Roman"/>
        <family val="1"/>
      </rPr>
      <t xml:space="preserve">  </t>
    </r>
  </si>
  <si>
    <r>
      <rPr>
        <sz val="11"/>
        <rFont val="Times New Roman"/>
        <family val="1"/>
      </rPr>
      <t xml:space="preserve">ACCOUNT  </t>
    </r>
    <r>
      <rPr>
        <u/>
        <sz val="11"/>
        <rFont val="Times New Roman"/>
        <family val="1"/>
      </rPr>
      <t xml:space="preserve">   </t>
    </r>
    <r>
      <rPr>
        <b/>
        <u/>
        <sz val="11"/>
        <rFont val="Times New Roman"/>
        <family val="1"/>
      </rPr>
      <t xml:space="preserve">Office Equipment                                                                          </t>
    </r>
  </si>
  <si>
    <r>
      <rPr>
        <sz val="11"/>
        <rFont val="Times New Roman"/>
        <family val="1"/>
      </rPr>
      <t xml:space="preserve">ACCOUNT NO.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>141</t>
    </r>
    <r>
      <rPr>
        <u/>
        <sz val="11"/>
        <rFont val="Times New Roman"/>
        <family val="1"/>
      </rPr>
      <t xml:space="preserve">  </t>
    </r>
  </si>
  <si>
    <r>
      <rPr>
        <sz val="11"/>
        <rFont val="Times New Roman"/>
        <family val="1"/>
      </rPr>
      <t xml:space="preserve">ACCOUNT  </t>
    </r>
    <r>
      <rPr>
        <u/>
        <sz val="11"/>
        <rFont val="Times New Roman"/>
        <family val="1"/>
      </rPr>
      <t xml:space="preserve">   </t>
    </r>
    <r>
      <rPr>
        <b/>
        <u/>
        <sz val="11"/>
        <rFont val="Times New Roman"/>
        <family val="1"/>
      </rPr>
      <t>Furniture and Fixtures</t>
    </r>
    <r>
      <rPr>
        <u/>
        <sz val="11"/>
        <rFont val="Times New Roman"/>
        <family val="1"/>
      </rPr>
      <t xml:space="preserve">                                                                 </t>
    </r>
  </si>
  <si>
    <r>
      <rPr>
        <sz val="11"/>
        <rFont val="Times New Roman"/>
        <family val="1"/>
      </rPr>
      <t xml:space="preserve">ACCOUNT NO.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>151</t>
    </r>
    <r>
      <rPr>
        <u/>
        <sz val="11"/>
        <rFont val="Times New Roman"/>
        <family val="1"/>
      </rPr>
      <t xml:space="preserve">  </t>
    </r>
  </si>
  <si>
    <r>
      <rPr>
        <sz val="11"/>
        <rFont val="Times New Roman"/>
        <family val="1"/>
      </rPr>
      <t xml:space="preserve">ACCOUNT  </t>
    </r>
    <r>
      <rPr>
        <u/>
        <sz val="11"/>
        <rFont val="Times New Roman"/>
        <family val="1"/>
      </rPr>
      <t xml:space="preserve">   </t>
    </r>
    <r>
      <rPr>
        <b/>
        <u/>
        <sz val="11"/>
        <rFont val="Times New Roman"/>
        <family val="1"/>
      </rPr>
      <t xml:space="preserve">Accounts Payable           </t>
    </r>
    <r>
      <rPr>
        <u/>
        <sz val="11"/>
        <rFont val="Times New Roman"/>
        <family val="1"/>
      </rPr>
      <t xml:space="preserve">                                                             </t>
    </r>
  </si>
  <si>
    <r>
      <rPr>
        <sz val="11"/>
        <rFont val="Times New Roman"/>
        <family val="1"/>
      </rPr>
      <t xml:space="preserve">ACCOUNT NO.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>202</t>
    </r>
    <r>
      <rPr>
        <u/>
        <sz val="11"/>
        <rFont val="Times New Roman"/>
        <family val="1"/>
      </rPr>
      <t xml:space="preserve">  </t>
    </r>
  </si>
  <si>
    <t>−0−</t>
  </si>
  <si>
    <r>
      <t xml:space="preserve">ACCOUNT  </t>
    </r>
    <r>
      <rPr>
        <u/>
        <sz val="11"/>
        <rFont val="Times New Roman"/>
        <family val="1"/>
      </rPr>
      <t xml:space="preserve">   </t>
    </r>
    <r>
      <rPr>
        <b/>
        <u/>
        <sz val="11"/>
        <rFont val="Times New Roman"/>
        <family val="1"/>
      </rPr>
      <t xml:space="preserve">Virginia Richey, Capital   </t>
    </r>
    <r>
      <rPr>
        <u/>
        <sz val="11"/>
        <rFont val="Times New Roman"/>
        <family val="1"/>
      </rPr>
      <t xml:space="preserve">                                                                 </t>
    </r>
  </si>
  <si>
    <r>
      <rPr>
        <sz val="11"/>
        <rFont val="Times New Roman"/>
        <family val="1"/>
      </rPr>
      <t xml:space="preserve">ACCOUNT NO.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>301</t>
    </r>
    <r>
      <rPr>
        <u/>
        <sz val="11"/>
        <rFont val="Times New Roman"/>
        <family val="1"/>
      </rPr>
      <t xml:space="preserve">  </t>
    </r>
  </si>
  <si>
    <r>
      <rPr>
        <sz val="11"/>
        <rFont val="Times New Roman"/>
        <family val="1"/>
      </rPr>
      <t xml:space="preserve">ACCOUNT  </t>
    </r>
    <r>
      <rPr>
        <u/>
        <sz val="11"/>
        <rFont val="Times New Roman"/>
        <family val="1"/>
      </rPr>
      <t xml:space="preserve">   </t>
    </r>
    <r>
      <rPr>
        <b/>
        <u/>
        <sz val="11"/>
        <rFont val="Times New Roman"/>
        <family val="1"/>
      </rPr>
      <t xml:space="preserve">Fees Income        </t>
    </r>
    <r>
      <rPr>
        <u/>
        <sz val="11"/>
        <rFont val="Times New Roman"/>
        <family val="1"/>
      </rPr>
      <t xml:space="preserve">                                                                             </t>
    </r>
  </si>
  <si>
    <r>
      <rPr>
        <sz val="11"/>
        <rFont val="Times New Roman"/>
        <family val="1"/>
      </rPr>
      <t xml:space="preserve">ACCOUNT NO.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>401</t>
    </r>
    <r>
      <rPr>
        <u/>
        <sz val="11"/>
        <rFont val="Times New Roman"/>
        <family val="1"/>
      </rPr>
      <t xml:space="preserve">  </t>
    </r>
  </si>
  <si>
    <t>Analyze: Two postings were recorded, one debit and one credit.</t>
  </si>
  <si>
    <t>PROBLEM 5.1B</t>
  </si>
  <si>
    <t>Worksheet</t>
  </si>
  <si>
    <t>TRIAL BALANCE</t>
  </si>
  <si>
    <t>ADJUSTMENTS</t>
  </si>
  <si>
    <t>ADJUSTED TRIAL BALANCE</t>
  </si>
  <si>
    <t>INCOME STATEMENT</t>
  </si>
  <si>
    <t>BALANCE SHEET</t>
  </si>
  <si>
    <t>Accumulated Depreciation—Equip.</t>
  </si>
  <si>
    <t>Supplies Expense</t>
  </si>
  <si>
    <t>Depreciation Expense-Equipment</t>
  </si>
  <si>
    <t>Totals</t>
  </si>
  <si>
    <t>Analyze:  The Accumulated Depreciation -- Equipment account on the Trial Balance has a zero balance because no depreciation has been taken.</t>
  </si>
  <si>
    <t>PROBLEM 5.3B</t>
  </si>
  <si>
    <t>Advertising Expense</t>
  </si>
  <si>
    <t>Depreciation Expense—Fixtures</t>
  </si>
  <si>
    <t>PROBLEM 5.3B (continued)</t>
  </si>
  <si>
    <t>Prepaid Advertising</t>
  </si>
  <si>
    <t>Fixtures</t>
  </si>
  <si>
    <t>Less Accumulated Depreciation</t>
  </si>
  <si>
    <t>Liabilities and Owner's Equity</t>
  </si>
  <si>
    <t>PROBLEM 6.3B</t>
  </si>
  <si>
    <r>
      <t xml:space="preserve">PAGE    </t>
    </r>
    <r>
      <rPr>
        <b/>
        <u/>
        <sz val="11"/>
        <rFont val="Times New Roman"/>
        <family val="1"/>
      </rPr>
      <t xml:space="preserve">    4   </t>
    </r>
  </si>
  <si>
    <t>POST. REF.</t>
  </si>
  <si>
    <t xml:space="preserve">DEBIT </t>
  </si>
  <si>
    <t>Income Summary</t>
  </si>
  <si>
    <t>Depreciation Expense—Equipment</t>
  </si>
  <si>
    <t xml:space="preserve">           Rent Expense</t>
  </si>
  <si>
    <t xml:space="preserve">           Salaries Expense</t>
  </si>
  <si>
    <t xml:space="preserve">           Utilities Expense</t>
  </si>
  <si>
    <t>PROBLEM 6.3B (continued)</t>
  </si>
  <si>
    <t>ACCOUNT</t>
  </si>
  <si>
    <r>
      <t xml:space="preserve">ACCOUNT NO.    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 xml:space="preserve">301  </t>
    </r>
  </si>
  <si>
    <t>POST.REF.</t>
  </si>
  <si>
    <t xml:space="preserve">Balance </t>
  </si>
  <si>
    <t>Ö</t>
  </si>
  <si>
    <t>Closing</t>
  </si>
  <si>
    <t>J4</t>
  </si>
  <si>
    <r>
      <t xml:space="preserve">ACCOUNT NO.    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 xml:space="preserve">302  </t>
    </r>
  </si>
  <si>
    <t xml:space="preserve"> Income Summary</t>
  </si>
  <si>
    <r>
      <t xml:space="preserve">ACCOUNT NO.    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 xml:space="preserve">399  </t>
    </r>
  </si>
  <si>
    <t xml:space="preserve"> Fees Income</t>
  </si>
  <si>
    <r>
      <t xml:space="preserve">ACCOUNT NO.    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 xml:space="preserve">401  </t>
    </r>
  </si>
  <si>
    <t xml:space="preserve"> Advertising Expense</t>
  </si>
  <si>
    <r>
      <t xml:space="preserve">ACCOUNT NO.    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 xml:space="preserve">511  </t>
    </r>
  </si>
  <si>
    <t xml:space="preserve"> Depreciation Expense—Equipment</t>
  </si>
  <si>
    <r>
      <t xml:space="preserve">ACCOUNT NO.    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 xml:space="preserve">514  </t>
    </r>
  </si>
  <si>
    <t xml:space="preserve"> Rent Expense</t>
  </si>
  <si>
    <r>
      <t xml:space="preserve">ACCOUNT NO.    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 xml:space="preserve">517  </t>
    </r>
  </si>
  <si>
    <t xml:space="preserve"> Salaries Expense</t>
  </si>
  <si>
    <r>
      <t xml:space="preserve">ACCOUNT NO.    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 xml:space="preserve">519  </t>
    </r>
  </si>
  <si>
    <t xml:space="preserve"> Utilities Expense</t>
  </si>
  <si>
    <r>
      <t xml:space="preserve">ACCOUNT NO.    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 xml:space="preserve">523  </t>
    </r>
  </si>
  <si>
    <t>Analyze:</t>
  </si>
  <si>
    <t>Advertising, Depreciation, Rent, Salaries, and Utilities Expense.</t>
  </si>
  <si>
    <t xml:space="preserve">PROBLEM 3.3B </t>
  </si>
  <si>
    <t>Gopala Ganesh, Capital</t>
  </si>
  <si>
    <t>Gopala Ganesh, Drawing</t>
  </si>
  <si>
    <t xml:space="preserve">            Automobile Expense</t>
  </si>
  <si>
    <t xml:space="preserve">            Rent Expense</t>
  </si>
  <si>
    <r>
      <rPr>
        <b/>
        <sz val="11"/>
        <color theme="1"/>
        <rFont val="Times New Roman"/>
        <family val="1"/>
      </rPr>
      <t xml:space="preserve">Analyze: </t>
    </r>
    <r>
      <rPr>
        <sz val="11"/>
        <color theme="1"/>
        <rFont val="Times New Roman"/>
        <family val="1"/>
      </rPr>
      <t xml:space="preserve"> Credit customers owe the company $44,100 (Accounts Receivable).</t>
    </r>
  </si>
  <si>
    <t>Marcellas Farina Landscape Consultant</t>
  </si>
  <si>
    <t>June 30, 20X1</t>
  </si>
  <si>
    <t>Marcellas Farina, Capital</t>
  </si>
  <si>
    <t>Marcellas Farina, Drawing</t>
  </si>
  <si>
    <t>Miscellaneous Expense</t>
  </si>
  <si>
    <t>Month Ended June 30, 20X1</t>
  </si>
  <si>
    <t>Marcellas Farina, Landscape Consultant</t>
  </si>
  <si>
    <t>Marcellas Farina, Capital June 1, 20X1</t>
  </si>
  <si>
    <t>Net Income for June</t>
  </si>
  <si>
    <t>Less Withdrawals for June</t>
  </si>
  <si>
    <t>Marcellas Farina, Capital June 30, 20X1</t>
  </si>
  <si>
    <t xml:space="preserve">   Accounts Payable</t>
  </si>
  <si>
    <t xml:space="preserve">                         Owner's Equity</t>
  </si>
  <si>
    <t xml:space="preserve">          Marcellas Farina, Capital</t>
  </si>
  <si>
    <t xml:space="preserve">     Total Liab. &amp; Owner's Equity</t>
  </si>
  <si>
    <t>The net increase in owner's equity during the month of June was $69,614.</t>
  </si>
  <si>
    <t xml:space="preserve">     Patricia Madrid, Capital</t>
  </si>
  <si>
    <t xml:space="preserve">       Purchased used equipment from Richey</t>
  </si>
  <si>
    <t xml:space="preserve">       Cleaning Equipment and Supplies, Invoice</t>
  </si>
  <si>
    <t xml:space="preserve">      2011 issued check 1001 for down payment</t>
  </si>
  <si>
    <t>Patricia Madrid, Drawing</t>
  </si>
  <si>
    <t>Arleen Rivera, Capital</t>
  </si>
  <si>
    <t>Therapy Equipment</t>
  </si>
  <si>
    <t xml:space="preserve">Purchased therapy equipment from The </t>
  </si>
  <si>
    <t>Rehabilitation Center, Invoice 1234</t>
  </si>
  <si>
    <t>payable in 60 days</t>
  </si>
  <si>
    <t>Therapy Equipmrnt</t>
  </si>
  <si>
    <t>Purchased computer from The</t>
  </si>
  <si>
    <t>Computer Store, Invoice 418; issued</t>
  </si>
  <si>
    <t>Check 1005 for down payment , balance</t>
  </si>
  <si>
    <t>payable in 30 days</t>
  </si>
  <si>
    <t xml:space="preserve">Paid The Rehabiliation Center on account, </t>
  </si>
  <si>
    <t>Invoice  1234, Check 1006</t>
  </si>
  <si>
    <r>
      <t xml:space="preserve">ACCOUNT  </t>
    </r>
    <r>
      <rPr>
        <b/>
        <u/>
        <sz val="11"/>
        <rFont val="Times New Roman"/>
        <family val="1"/>
      </rPr>
      <t xml:space="preserve">  Therapy Equipment            </t>
    </r>
    <r>
      <rPr>
        <u/>
        <sz val="11"/>
        <rFont val="Times New Roman"/>
        <family val="1"/>
      </rPr>
      <t xml:space="preserve">                                                  </t>
    </r>
  </si>
  <si>
    <r>
      <t xml:space="preserve">ACCOUNT  </t>
    </r>
    <r>
      <rPr>
        <b/>
        <u/>
        <sz val="11"/>
        <rFont val="Times New Roman"/>
        <family val="1"/>
      </rPr>
      <t xml:space="preserve">  Arleen Rivera, Capital                                 </t>
    </r>
    <r>
      <rPr>
        <u/>
        <sz val="11"/>
        <rFont val="Times New Roman"/>
        <family val="1"/>
      </rPr>
      <t xml:space="preserve">                           </t>
    </r>
  </si>
  <si>
    <r>
      <t xml:space="preserve">ACCOUNT  </t>
    </r>
    <r>
      <rPr>
        <u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 xml:space="preserve"> Arleen Rivera, Drawing                       </t>
    </r>
    <r>
      <rPr>
        <u/>
        <sz val="11"/>
        <rFont val="Times New Roman"/>
        <family val="1"/>
      </rPr>
      <t xml:space="preserve">                                                     </t>
    </r>
  </si>
  <si>
    <t>Analyze:  The Cash account balance after the June 27th transaction is $106,305.</t>
  </si>
  <si>
    <t>McClendon Company</t>
  </si>
  <si>
    <t>Month Ended January 31, 20X1</t>
  </si>
  <si>
    <t>(c ) 3,370.00</t>
  </si>
  <si>
    <t>(b) 9,000.00</t>
  </si>
  <si>
    <t>(a) 1,200.00</t>
  </si>
  <si>
    <t>Rodney McClendon, Capital</t>
  </si>
  <si>
    <t>Rodney McClendon, Drawing</t>
  </si>
  <si>
    <t>MJ's Accounting Services</t>
  </si>
  <si>
    <t>Monroe James, Capital June 1, 20X1</t>
  </si>
  <si>
    <t>Net income for June 20X1</t>
  </si>
  <si>
    <t>Less Withdrawals for Month</t>
  </si>
  <si>
    <t>Monroe James, Capital, June 30, 20X1</t>
  </si>
  <si>
    <t>Monroe James, Capital</t>
  </si>
  <si>
    <t>Analyze: Adjusting entries decreased the assets of the company by $7,430.</t>
  </si>
  <si>
    <t>Earl Wilson, Capital</t>
  </si>
  <si>
    <t>Earl Wilson, Drawing</t>
  </si>
  <si>
    <t xml:space="preserve"> Earl Wilson, Capital</t>
  </si>
  <si>
    <t xml:space="preserve">Fees Income, Income Summary, Earl Wilson, Capital, Earl Wilson, Drawing, </t>
  </si>
  <si>
    <t>PROBLEM 2.1B</t>
  </si>
  <si>
    <t>A. Chu,
Capital</t>
  </si>
  <si>
    <t>+$78,000</t>
  </si>
  <si>
    <t>-$12,300</t>
  </si>
  <si>
    <t>-6,300</t>
  </si>
  <si>
    <t>+$8,950</t>
  </si>
  <si>
    <t>-3,200</t>
  </si>
  <si>
    <t>+$3,900</t>
  </si>
  <si>
    <t>-$2,760</t>
  </si>
  <si>
    <t>-$8,000</t>
  </si>
  <si>
    <t>$70,290</t>
  </si>
  <si>
    <t>Analyze: Transaction 3 increased the Company's debt by $6,700.</t>
  </si>
  <si>
    <t>A. Williams,
Capital</t>
  </si>
  <si>
    <t xml:space="preserve">  '$48,580</t>
  </si>
  <si>
    <t>+28,950</t>
  </si>
  <si>
    <t>+36,550</t>
  </si>
  <si>
    <t>+26,800</t>
  </si>
  <si>
    <t>Analyze: Owner's Equity balance is $194,695 [$98,990 + ($206,300 -$110,595)].</t>
  </si>
  <si>
    <r>
      <t xml:space="preserve">ACCOUNT NO.     </t>
    </r>
    <r>
      <rPr>
        <u/>
        <sz val="11"/>
        <rFont val="Times New Roman"/>
        <family val="1"/>
      </rPr>
      <t xml:space="preserve">  </t>
    </r>
    <r>
      <rPr>
        <b/>
        <u/>
        <sz val="11"/>
        <rFont val="Times New Roman"/>
        <family val="1"/>
      </rPr>
      <t>301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</si>
</sst>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[$-409]mmmm\ d\,\ yyyy;@"/>
    <numFmt numFmtId="165" formatCode="\+\ 0,000"/>
    <numFmt numFmtId="166" formatCode="\-\ 0,000"/>
    <numFmt numFmtId="167" formatCode="\+\ 000"/>
    <numFmt numFmtId="168" formatCode="\-\ 000"/>
    <numFmt numFmtId="169" formatCode="&quot;$&quot;#,##0"/>
    <numFmt numFmtId="170" formatCode="_ * #,##0.00_ ;_ * \-#,##0.00_ ;_ * &quot;-&quot;??_ ;_ @_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u/>
      <sz val="11"/>
      <name val="Times New Roman"/>
      <family val="1"/>
    </font>
    <font>
      <u/>
      <sz val="1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11"/>
      <color indexed="10"/>
      <name val="Times New Roman"/>
      <family val="1"/>
    </font>
    <font>
      <sz val="10"/>
      <name val="Arial"/>
      <family val="2"/>
    </font>
    <font>
      <sz val="10.5"/>
      <name val="Times New Roman"/>
      <family val="1"/>
    </font>
    <font>
      <b/>
      <sz val="11"/>
      <color rgb="FFFF0000"/>
      <name val="Times New Roman"/>
      <family val="1"/>
    </font>
    <font>
      <b/>
      <sz val="11"/>
      <color indexed="10"/>
      <name val="Times New Roman"/>
      <family val="1"/>
    </font>
    <font>
      <b/>
      <sz val="11"/>
      <name val="Symbol"/>
      <family val="1"/>
      <charset val="2"/>
    </font>
    <font>
      <sz val="12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indexed="64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medium">
        <color indexed="64"/>
      </right>
      <top style="medium">
        <color auto="1"/>
      </top>
      <bottom style="double">
        <color auto="1"/>
      </bottom>
      <diagonal/>
    </border>
    <border>
      <left style="medium">
        <color indexed="64"/>
      </left>
      <right style="double">
        <color auto="1"/>
      </right>
      <top style="medium">
        <color auto="1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 style="medium">
        <color indexed="64"/>
      </right>
      <top/>
      <bottom style="thin">
        <color auto="1"/>
      </bottom>
      <diagonal/>
    </border>
    <border>
      <left style="double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70" fontId="2" fillId="0" borderId="0" applyFont="0" applyFill="0" applyBorder="0" applyAlignment="0" applyProtection="0"/>
  </cellStyleXfs>
  <cellXfs count="503">
    <xf numFmtId="0" fontId="0" fillId="0" borderId="0" xfId="0"/>
    <xf numFmtId="0" fontId="3" fillId="2" borderId="0" xfId="2" applyFont="1" applyFill="1"/>
    <xf numFmtId="0" fontId="4" fillId="2" borderId="0" xfId="2" applyFont="1" applyFill="1"/>
    <xf numFmtId="0" fontId="5" fillId="2" borderId="0" xfId="2" applyFont="1" applyFill="1"/>
    <xf numFmtId="5" fontId="5" fillId="2" borderId="0" xfId="2" applyNumberFormat="1" applyFont="1" applyFill="1" applyAlignment="1">
      <alignment horizontal="right"/>
    </xf>
    <xf numFmtId="6" fontId="5" fillId="2" borderId="0" xfId="2" applyNumberFormat="1" applyFont="1" applyFill="1"/>
    <xf numFmtId="0" fontId="5" fillId="2" borderId="0" xfId="2" applyFont="1" applyFill="1" applyAlignment="1">
      <alignment horizontal="right"/>
    </xf>
    <xf numFmtId="0" fontId="6" fillId="2" borderId="0" xfId="2" applyFont="1" applyFill="1" applyAlignment="1">
      <alignment vertical="top"/>
    </xf>
    <xf numFmtId="0" fontId="6" fillId="2" borderId="0" xfId="2" applyFont="1" applyFill="1"/>
    <xf numFmtId="0" fontId="5" fillId="2" borderId="1" xfId="2" applyFont="1" applyFill="1" applyBorder="1" applyAlignment="1">
      <alignment horizontal="center"/>
    </xf>
    <xf numFmtId="0" fontId="5" fillId="2" borderId="1" xfId="2" applyFont="1" applyFill="1" applyBorder="1"/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center" wrapText="1"/>
    </xf>
    <xf numFmtId="6" fontId="5" fillId="0" borderId="1" xfId="2" applyNumberFormat="1" applyFont="1" applyBorder="1" applyAlignment="1">
      <alignment horizontal="center"/>
    </xf>
    <xf numFmtId="49" fontId="5" fillId="2" borderId="1" xfId="2" applyNumberFormat="1" applyFont="1" applyFill="1" applyBorder="1"/>
    <xf numFmtId="3" fontId="5" fillId="0" borderId="1" xfId="2" quotePrefix="1" applyNumberFormat="1" applyFont="1" applyBorder="1" applyAlignment="1">
      <alignment horizontal="center"/>
    </xf>
    <xf numFmtId="3" fontId="5" fillId="0" borderId="1" xfId="2" applyNumberFormat="1" applyFont="1" applyBorder="1" applyAlignment="1">
      <alignment horizontal="center"/>
    </xf>
    <xf numFmtId="49" fontId="5" fillId="2" borderId="1" xfId="2" applyNumberFormat="1" applyFont="1" applyFill="1" applyBorder="1" applyAlignment="1">
      <alignment horizontal="right"/>
    </xf>
    <xf numFmtId="0" fontId="5" fillId="2" borderId="1" xfId="2" applyFont="1" applyFill="1" applyBorder="1" applyAlignment="1">
      <alignment horizontal="right"/>
    </xf>
    <xf numFmtId="0" fontId="5" fillId="0" borderId="1" xfId="2" quotePrefix="1" applyFont="1" applyBorder="1" applyAlignment="1">
      <alignment horizontal="center"/>
    </xf>
    <xf numFmtId="49" fontId="5" fillId="2" borderId="0" xfId="2" applyNumberFormat="1" applyFont="1" applyFill="1"/>
    <xf numFmtId="49" fontId="5" fillId="2" borderId="0" xfId="2" applyNumberFormat="1" applyFont="1" applyFill="1" applyAlignment="1">
      <alignment horizontal="left"/>
    </xf>
    <xf numFmtId="0" fontId="5" fillId="2" borderId="2" xfId="2" applyFont="1" applyFill="1" applyBorder="1" applyAlignment="1">
      <alignment horizontal="center"/>
    </xf>
    <xf numFmtId="0" fontId="3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5" fillId="2" borderId="0" xfId="0" quotePrefix="1" applyFont="1" applyFill="1" applyAlignment="1">
      <alignment vertical="top"/>
    </xf>
    <xf numFmtId="0" fontId="5" fillId="2" borderId="0" xfId="0" applyFont="1" applyFill="1" applyAlignment="1">
      <alignment horizontal="center" vertical="top"/>
    </xf>
    <xf numFmtId="3" fontId="0" fillId="0" borderId="0" xfId="0" quotePrefix="1" applyNumberFormat="1"/>
    <xf numFmtId="0" fontId="5" fillId="2" borderId="18" xfId="0" applyFont="1" applyFill="1" applyBorder="1" applyAlignment="1">
      <alignment vertical="top"/>
    </xf>
    <xf numFmtId="0" fontId="5" fillId="2" borderId="19" xfId="0" applyFont="1" applyFill="1" applyBorder="1" applyAlignment="1">
      <alignment vertical="top"/>
    </xf>
    <xf numFmtId="165" fontId="5" fillId="2" borderId="0" xfId="0" quotePrefix="1" applyNumberFormat="1" applyFont="1" applyFill="1" applyAlignment="1">
      <alignment horizontal="right" vertical="top"/>
    </xf>
    <xf numFmtId="166" fontId="5" fillId="2" borderId="0" xfId="0" quotePrefix="1" applyNumberFormat="1" applyFont="1" applyFill="1" applyAlignment="1">
      <alignment horizontal="right" vertical="top"/>
    </xf>
    <xf numFmtId="167" fontId="5" fillId="2" borderId="0" xfId="0" quotePrefix="1" applyNumberFormat="1" applyFont="1" applyFill="1" applyAlignment="1">
      <alignment horizontal="right" vertical="top"/>
    </xf>
    <xf numFmtId="168" fontId="5" fillId="2" borderId="20" xfId="0" quotePrefix="1" applyNumberFormat="1" applyFont="1" applyFill="1" applyBorder="1" applyAlignment="1">
      <alignment horizontal="right" vertical="top"/>
    </xf>
    <xf numFmtId="0" fontId="5" fillId="2" borderId="20" xfId="0" applyFont="1" applyFill="1" applyBorder="1" applyAlignment="1">
      <alignment vertical="top"/>
    </xf>
    <xf numFmtId="165" fontId="5" fillId="2" borderId="18" xfId="0" quotePrefix="1" applyNumberFormat="1" applyFont="1" applyFill="1" applyBorder="1" applyAlignment="1">
      <alignment horizontal="right" vertical="top"/>
    </xf>
    <xf numFmtId="0" fontId="5" fillId="2" borderId="0" xfId="0" quotePrefix="1" applyFont="1" applyFill="1" applyAlignment="1">
      <alignment horizontal="right" vertical="top"/>
    </xf>
    <xf numFmtId="0" fontId="5" fillId="2" borderId="19" xfId="0" quotePrefix="1" applyFont="1" applyFill="1" applyBorder="1" applyAlignment="1">
      <alignment horizontal="right" vertical="top"/>
    </xf>
    <xf numFmtId="3" fontId="5" fillId="2" borderId="0" xfId="0" quotePrefix="1" applyNumberFormat="1" applyFont="1" applyFill="1" applyAlignment="1">
      <alignment horizontal="right" vertical="top"/>
    </xf>
    <xf numFmtId="3" fontId="5" fillId="2" borderId="19" xfId="0" quotePrefix="1" applyNumberFormat="1" applyFont="1" applyFill="1" applyBorder="1" applyAlignment="1">
      <alignment horizontal="right" vertical="top"/>
    </xf>
    <xf numFmtId="0" fontId="5" fillId="2" borderId="19" xfId="0" applyFont="1" applyFill="1" applyBorder="1" applyAlignment="1">
      <alignment horizontal="right" vertical="top"/>
    </xf>
    <xf numFmtId="0" fontId="5" fillId="2" borderId="20" xfId="0" quotePrefix="1" applyFont="1" applyFill="1" applyBorder="1" applyAlignment="1">
      <alignment vertical="top"/>
    </xf>
    <xf numFmtId="0" fontId="5" fillId="2" borderId="20" xfId="0" quotePrefix="1" applyFont="1" applyFill="1" applyBorder="1" applyAlignment="1">
      <alignment horizontal="right" vertical="top"/>
    </xf>
    <xf numFmtId="0" fontId="8" fillId="2" borderId="0" xfId="0" applyFont="1" applyFill="1" applyAlignment="1">
      <alignment vertical="top"/>
    </xf>
    <xf numFmtId="3" fontId="5" fillId="2" borderId="19" xfId="0" applyNumberFormat="1" applyFont="1" applyFill="1" applyBorder="1" applyAlignment="1">
      <alignment vertical="top"/>
    </xf>
    <xf numFmtId="0" fontId="8" fillId="2" borderId="19" xfId="0" applyFont="1" applyFill="1" applyBorder="1" applyAlignment="1">
      <alignment vertical="top"/>
    </xf>
    <xf numFmtId="0" fontId="8" fillId="2" borderId="0" xfId="0" quotePrefix="1" applyFont="1" applyFill="1" applyAlignment="1">
      <alignment horizontal="right" vertical="top"/>
    </xf>
    <xf numFmtId="3" fontId="5" fillId="2" borderId="20" xfId="0" quotePrefix="1" applyNumberFormat="1" applyFont="1" applyFill="1" applyBorder="1" applyAlignment="1">
      <alignment horizontal="right" vertical="top"/>
    </xf>
    <xf numFmtId="3" fontId="5" fillId="2" borderId="0" xfId="0" applyNumberFormat="1" applyFont="1" applyFill="1" applyAlignment="1">
      <alignment vertical="top"/>
    </xf>
    <xf numFmtId="43" fontId="5" fillId="2" borderId="0" xfId="1" applyFont="1" applyFill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4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vertical="top"/>
    </xf>
    <xf numFmtId="43" fontId="5" fillId="2" borderId="4" xfId="1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5" fillId="2" borderId="13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3" fontId="5" fillId="2" borderId="7" xfId="1" applyFont="1" applyFill="1" applyBorder="1" applyAlignment="1">
      <alignment vertical="top"/>
    </xf>
    <xf numFmtId="43" fontId="5" fillId="2" borderId="10" xfId="1" applyFont="1" applyFill="1" applyBorder="1" applyAlignment="1">
      <alignment vertical="top"/>
    </xf>
    <xf numFmtId="43" fontId="5" fillId="2" borderId="8" xfId="1" applyFont="1" applyFill="1" applyBorder="1" applyAlignment="1">
      <alignment vertical="top"/>
    </xf>
    <xf numFmtId="43" fontId="5" fillId="2" borderId="12" xfId="1" applyFont="1" applyFill="1" applyBorder="1" applyAlignment="1">
      <alignment vertical="top"/>
    </xf>
    <xf numFmtId="0" fontId="5" fillId="2" borderId="21" xfId="0" applyFont="1" applyFill="1" applyBorder="1" applyAlignment="1">
      <alignment vertical="top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2" borderId="22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7" fontId="5" fillId="2" borderId="4" xfId="1" applyNumberFormat="1" applyFont="1" applyFill="1" applyBorder="1" applyAlignment="1">
      <alignment vertical="top"/>
    </xf>
    <xf numFmtId="7" fontId="5" fillId="2" borderId="10" xfId="1" applyNumberFormat="1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16" xfId="0" applyFont="1" applyFill="1" applyBorder="1" applyAlignment="1">
      <alignment vertical="top"/>
    </xf>
    <xf numFmtId="0" fontId="5" fillId="2" borderId="12" xfId="0" applyFont="1" applyFill="1" applyBorder="1" applyAlignment="1">
      <alignment vertical="top"/>
    </xf>
    <xf numFmtId="0" fontId="3" fillId="3" borderId="0" xfId="2" applyFont="1" applyFill="1" applyAlignment="1">
      <alignment vertical="top"/>
    </xf>
    <xf numFmtId="0" fontId="5" fillId="3" borderId="0" xfId="2" applyFont="1" applyFill="1" applyAlignment="1">
      <alignment vertical="top"/>
    </xf>
    <xf numFmtId="0" fontId="6" fillId="3" borderId="0" xfId="2" applyFont="1" applyFill="1" applyAlignment="1">
      <alignment vertical="top"/>
    </xf>
    <xf numFmtId="0" fontId="6" fillId="3" borderId="2" xfId="2" applyFont="1" applyFill="1" applyBorder="1" applyAlignment="1">
      <alignment horizontal="center" vertical="top"/>
    </xf>
    <xf numFmtId="0" fontId="6" fillId="3" borderId="2" xfId="2" applyFont="1" applyFill="1" applyBorder="1" applyAlignment="1">
      <alignment vertical="top"/>
    </xf>
    <xf numFmtId="0" fontId="5" fillId="3" borderId="1" xfId="2" applyFont="1" applyFill="1" applyBorder="1" applyAlignment="1">
      <alignment vertical="top"/>
    </xf>
    <xf numFmtId="0" fontId="5" fillId="3" borderId="23" xfId="2" applyFont="1" applyFill="1" applyBorder="1"/>
    <xf numFmtId="0" fontId="5" fillId="3" borderId="23" xfId="2" applyFont="1" applyFill="1" applyBorder="1" applyAlignment="1">
      <alignment horizontal="center" wrapText="1"/>
    </xf>
    <xf numFmtId="0" fontId="5" fillId="3" borderId="4" xfId="2" applyFont="1" applyFill="1" applyBorder="1" applyAlignment="1">
      <alignment horizontal="center"/>
    </xf>
    <xf numFmtId="0" fontId="5" fillId="3" borderId="1" xfId="2" applyFont="1" applyFill="1" applyBorder="1"/>
    <xf numFmtId="0" fontId="5" fillId="3" borderId="23" xfId="2" applyFont="1" applyFill="1" applyBorder="1" applyAlignment="1">
      <alignment vertical="top"/>
    </xf>
    <xf numFmtId="0" fontId="5" fillId="3" borderId="27" xfId="2" applyFont="1" applyFill="1" applyBorder="1" applyAlignment="1">
      <alignment horizontal="center" vertical="top"/>
    </xf>
    <xf numFmtId="0" fontId="5" fillId="3" borderId="25" xfId="2" applyFont="1" applyFill="1" applyBorder="1" applyAlignment="1">
      <alignment vertical="top"/>
    </xf>
    <xf numFmtId="0" fontId="5" fillId="3" borderId="4" xfId="2" applyFont="1" applyFill="1" applyBorder="1" applyAlignment="1">
      <alignment vertical="top"/>
    </xf>
    <xf numFmtId="0" fontId="5" fillId="3" borderId="25" xfId="2" applyFont="1" applyFill="1" applyBorder="1" applyAlignment="1">
      <alignment horizontal="center" vertical="top"/>
    </xf>
    <xf numFmtId="43" fontId="5" fillId="3" borderId="4" xfId="1" applyFont="1" applyFill="1" applyBorder="1" applyAlignment="1">
      <alignment vertical="top"/>
    </xf>
    <xf numFmtId="0" fontId="5" fillId="3" borderId="27" xfId="2" applyFont="1" applyFill="1" applyBorder="1" applyAlignment="1">
      <alignment vertical="top"/>
    </xf>
    <xf numFmtId="0" fontId="5" fillId="3" borderId="28" xfId="2" applyFont="1" applyFill="1" applyBorder="1" applyAlignment="1">
      <alignment horizontal="center" vertical="top"/>
    </xf>
    <xf numFmtId="43" fontId="5" fillId="3" borderId="4" xfId="1" quotePrefix="1" applyFont="1" applyFill="1" applyBorder="1" applyAlignment="1">
      <alignment horizontal="right" vertical="top"/>
    </xf>
    <xf numFmtId="43" fontId="5" fillId="3" borderId="4" xfId="1" applyFont="1" applyFill="1" applyBorder="1" applyAlignment="1">
      <alignment horizontal="right" vertical="top"/>
    </xf>
    <xf numFmtId="0" fontId="5" fillId="3" borderId="29" xfId="2" applyFont="1" applyFill="1" applyBorder="1" applyAlignment="1">
      <alignment vertical="top"/>
    </xf>
    <xf numFmtId="0" fontId="5" fillId="3" borderId="30" xfId="2" applyFont="1" applyFill="1" applyBorder="1" applyAlignment="1">
      <alignment vertical="top"/>
    </xf>
    <xf numFmtId="0" fontId="5" fillId="3" borderId="31" xfId="2" applyFont="1" applyFill="1" applyBorder="1" applyAlignment="1">
      <alignment vertical="top"/>
    </xf>
    <xf numFmtId="0" fontId="5" fillId="3" borderId="16" xfId="2" applyFont="1" applyFill="1" applyBorder="1" applyAlignment="1">
      <alignment vertical="top"/>
    </xf>
    <xf numFmtId="0" fontId="5" fillId="3" borderId="21" xfId="2" applyFont="1" applyFill="1" applyBorder="1" applyAlignment="1">
      <alignment vertical="top"/>
    </xf>
    <xf numFmtId="0" fontId="5" fillId="3" borderId="12" xfId="2" applyFont="1" applyFill="1" applyBorder="1" applyAlignment="1">
      <alignment vertical="top"/>
    </xf>
    <xf numFmtId="0" fontId="5" fillId="3" borderId="2" xfId="2" applyFont="1" applyFill="1" applyBorder="1" applyAlignment="1">
      <alignment vertical="top"/>
    </xf>
    <xf numFmtId="0" fontId="5" fillId="3" borderId="37" xfId="2" applyFont="1" applyFill="1" applyBorder="1" applyAlignment="1">
      <alignment horizontal="center" vertical="top"/>
    </xf>
    <xf numFmtId="0" fontId="7" fillId="3" borderId="1" xfId="2" applyFont="1" applyFill="1" applyBorder="1" applyAlignment="1">
      <alignment vertical="top"/>
    </xf>
    <xf numFmtId="0" fontId="9" fillId="3" borderId="1" xfId="2" applyFont="1" applyFill="1" applyBorder="1" applyAlignment="1">
      <alignment vertical="top"/>
    </xf>
    <xf numFmtId="0" fontId="9" fillId="3" borderId="37" xfId="2" applyFont="1" applyFill="1" applyBorder="1" applyAlignment="1">
      <alignment horizontal="center" vertical="top" wrapText="1"/>
    </xf>
    <xf numFmtId="43" fontId="9" fillId="3" borderId="4" xfId="1" applyFont="1" applyFill="1" applyBorder="1" applyAlignment="1">
      <alignment vertical="top"/>
    </xf>
    <xf numFmtId="43" fontId="7" fillId="3" borderId="4" xfId="1" applyFont="1" applyFill="1" applyBorder="1" applyAlignment="1">
      <alignment vertical="top"/>
    </xf>
    <xf numFmtId="0" fontId="5" fillId="3" borderId="37" xfId="2" applyFont="1" applyFill="1" applyBorder="1" applyAlignment="1">
      <alignment horizontal="center" vertical="top" wrapText="1"/>
    </xf>
    <xf numFmtId="0" fontId="5" fillId="3" borderId="38" xfId="2" applyFont="1" applyFill="1" applyBorder="1" applyAlignment="1">
      <alignment vertical="top"/>
    </xf>
    <xf numFmtId="0" fontId="5" fillId="3" borderId="39" xfId="2" applyFont="1" applyFill="1" applyBorder="1" applyAlignment="1">
      <alignment horizontal="center" vertical="top" wrapText="1"/>
    </xf>
    <xf numFmtId="0" fontId="5" fillId="3" borderId="23" xfId="2" applyFont="1" applyFill="1" applyBorder="1" applyAlignment="1">
      <alignment vertical="top" wrapText="1"/>
    </xf>
    <xf numFmtId="0" fontId="5" fillId="3" borderId="30" xfId="2" applyFont="1" applyFill="1" applyBorder="1" applyAlignment="1">
      <alignment horizontal="center" vertical="top"/>
    </xf>
    <xf numFmtId="0" fontId="5" fillId="3" borderId="31" xfId="2" applyFont="1" applyFill="1" applyBorder="1" applyAlignment="1">
      <alignment horizontal="center" vertical="top"/>
    </xf>
    <xf numFmtId="0" fontId="5" fillId="3" borderId="40" xfId="2" applyFont="1" applyFill="1" applyBorder="1" applyAlignment="1">
      <alignment horizontal="center" vertical="top"/>
    </xf>
    <xf numFmtId="0" fontId="5" fillId="3" borderId="16" xfId="2" applyFont="1" applyFill="1" applyBorder="1" applyAlignment="1">
      <alignment horizontal="center" vertical="top"/>
    </xf>
    <xf numFmtId="0" fontId="5" fillId="3" borderId="12" xfId="2" applyFont="1" applyFill="1" applyBorder="1" applyAlignment="1">
      <alignment horizontal="center" vertical="top"/>
    </xf>
    <xf numFmtId="0" fontId="5" fillId="3" borderId="4" xfId="2" applyFont="1" applyFill="1" applyBorder="1" applyAlignment="1">
      <alignment horizontal="center" vertical="top"/>
    </xf>
    <xf numFmtId="0" fontId="5" fillId="3" borderId="39" xfId="2" applyFont="1" applyFill="1" applyBorder="1" applyAlignment="1">
      <alignment horizontal="center" vertical="top"/>
    </xf>
    <xf numFmtId="0" fontId="11" fillId="3" borderId="0" xfId="2" applyFont="1" applyFill="1" applyAlignment="1">
      <alignment vertical="top"/>
    </xf>
    <xf numFmtId="0" fontId="5" fillId="3" borderId="32" xfId="2" applyFont="1" applyFill="1" applyBorder="1" applyAlignment="1">
      <alignment vertical="top"/>
    </xf>
    <xf numFmtId="0" fontId="5" fillId="3" borderId="40" xfId="2" applyFont="1" applyFill="1" applyBorder="1" applyAlignment="1">
      <alignment vertical="top"/>
    </xf>
    <xf numFmtId="0" fontId="5" fillId="3" borderId="43" xfId="2" applyFont="1" applyFill="1" applyBorder="1" applyAlignment="1">
      <alignment horizontal="center" vertical="top"/>
    </xf>
    <xf numFmtId="0" fontId="5" fillId="3" borderId="28" xfId="2" applyFont="1" applyFill="1" applyBorder="1" applyAlignment="1">
      <alignment vertical="top"/>
    </xf>
    <xf numFmtId="0" fontId="5" fillId="3" borderId="26" xfId="2" applyFont="1" applyFill="1" applyBorder="1" applyAlignment="1">
      <alignment horizontal="left" vertical="top"/>
    </xf>
    <xf numFmtId="0" fontId="5" fillId="3" borderId="1" xfId="2" applyFont="1" applyFill="1" applyBorder="1" applyAlignment="1">
      <alignment horizontal="left" vertical="top"/>
    </xf>
    <xf numFmtId="0" fontId="5" fillId="3" borderId="43" xfId="2" applyFont="1" applyFill="1" applyBorder="1" applyAlignment="1">
      <alignment horizontal="left" vertical="top"/>
    </xf>
    <xf numFmtId="0" fontId="5" fillId="3" borderId="37" xfId="2" applyFont="1" applyFill="1" applyBorder="1" applyAlignment="1">
      <alignment vertical="top"/>
    </xf>
    <xf numFmtId="0" fontId="5" fillId="0" borderId="37" xfId="2" applyFont="1" applyBorder="1" applyAlignment="1">
      <alignment horizontal="center" vertical="top"/>
    </xf>
    <xf numFmtId="0" fontId="5" fillId="3" borderId="33" xfId="2" applyFont="1" applyFill="1" applyBorder="1" applyAlignment="1">
      <alignment horizontal="center" vertical="top"/>
    </xf>
    <xf numFmtId="0" fontId="5" fillId="0" borderId="39" xfId="2" applyFont="1" applyBorder="1" applyAlignment="1">
      <alignment vertical="top"/>
    </xf>
    <xf numFmtId="0" fontId="5" fillId="3" borderId="0" xfId="2" applyFont="1" applyFill="1" applyAlignment="1">
      <alignment horizontal="center" vertical="top"/>
    </xf>
    <xf numFmtId="0" fontId="5" fillId="0" borderId="0" xfId="2" applyFont="1" applyAlignment="1">
      <alignment vertical="top"/>
    </xf>
    <xf numFmtId="0" fontId="5" fillId="3" borderId="2" xfId="2" applyFont="1" applyFill="1" applyBorder="1" applyAlignment="1">
      <alignment horizontal="center" vertical="top"/>
    </xf>
    <xf numFmtId="0" fontId="5" fillId="0" borderId="2" xfId="2" applyFont="1" applyBorder="1" applyAlignment="1">
      <alignment vertical="top"/>
    </xf>
    <xf numFmtId="0" fontId="5" fillId="3" borderId="1" xfId="2" applyFont="1" applyFill="1" applyBorder="1" applyAlignment="1">
      <alignment horizontal="center" vertical="top"/>
    </xf>
    <xf numFmtId="0" fontId="5" fillId="0" borderId="1" xfId="2" applyFont="1" applyBorder="1" applyAlignment="1">
      <alignment vertical="top"/>
    </xf>
    <xf numFmtId="0" fontId="5" fillId="0" borderId="37" xfId="2" applyFont="1" applyBorder="1" applyAlignment="1">
      <alignment vertical="top"/>
    </xf>
    <xf numFmtId="0" fontId="5" fillId="0" borderId="39" xfId="2" applyFont="1" applyBorder="1" applyAlignment="1">
      <alignment horizontal="center" vertical="top"/>
    </xf>
    <xf numFmtId="0" fontId="5" fillId="3" borderId="43" xfId="2" applyFont="1" applyFill="1" applyBorder="1" applyAlignment="1">
      <alignment vertical="top"/>
    </xf>
    <xf numFmtId="0" fontId="5" fillId="3" borderId="33" xfId="2" applyFont="1" applyFill="1" applyBorder="1" applyAlignment="1">
      <alignment vertical="top"/>
    </xf>
    <xf numFmtId="0" fontId="5" fillId="3" borderId="0" xfId="2" applyFont="1" applyFill="1" applyAlignment="1">
      <alignment horizontal="left" vertical="top"/>
    </xf>
    <xf numFmtId="43" fontId="5" fillId="3" borderId="4" xfId="2" applyNumberFormat="1" applyFont="1" applyFill="1" applyBorder="1" applyAlignment="1">
      <alignment vertical="top"/>
    </xf>
    <xf numFmtId="0" fontId="5" fillId="3" borderId="11" xfId="2" applyFont="1" applyFill="1" applyBorder="1" applyAlignment="1">
      <alignment vertical="top"/>
    </xf>
    <xf numFmtId="0" fontId="5" fillId="3" borderId="39" xfId="2" applyFont="1" applyFill="1" applyBorder="1" applyAlignment="1">
      <alignment vertical="top"/>
    </xf>
    <xf numFmtId="0" fontId="5" fillId="3" borderId="45" xfId="2" applyFont="1" applyFill="1" applyBorder="1" applyAlignment="1">
      <alignment vertical="top"/>
    </xf>
    <xf numFmtId="0" fontId="5" fillId="3" borderId="37" xfId="2" applyFont="1" applyFill="1" applyBorder="1" applyAlignment="1">
      <alignment horizontal="center" wrapText="1"/>
    </xf>
    <xf numFmtId="0" fontId="5" fillId="3" borderId="6" xfId="2" applyFont="1" applyFill="1" applyBorder="1" applyAlignment="1">
      <alignment vertical="top"/>
    </xf>
    <xf numFmtId="0" fontId="5" fillId="3" borderId="6" xfId="2" applyFont="1" applyFill="1" applyBorder="1" applyAlignment="1">
      <alignment horizontal="center" vertical="top"/>
    </xf>
    <xf numFmtId="0" fontId="5" fillId="3" borderId="43" xfId="2" applyFont="1" applyFill="1" applyBorder="1" applyAlignment="1">
      <alignment vertical="top" wrapText="1"/>
    </xf>
    <xf numFmtId="0" fontId="5" fillId="3" borderId="36" xfId="2" applyFont="1" applyFill="1" applyBorder="1" applyAlignment="1">
      <alignment vertical="top" wrapText="1"/>
    </xf>
    <xf numFmtId="43" fontId="5" fillId="3" borderId="4" xfId="1" applyFont="1" applyFill="1" applyBorder="1" applyAlignment="1">
      <alignment horizontal="center" vertical="top"/>
    </xf>
    <xf numFmtId="0" fontId="5" fillId="3" borderId="23" xfId="2" applyFont="1" applyFill="1" applyBorder="1" applyAlignment="1">
      <alignment horizontal="center" vertical="top"/>
    </xf>
    <xf numFmtId="0" fontId="5" fillId="3" borderId="34" xfId="2" applyFont="1" applyFill="1" applyBorder="1" applyAlignment="1">
      <alignment vertical="top"/>
    </xf>
    <xf numFmtId="0" fontId="5" fillId="3" borderId="46" xfId="2" applyFont="1" applyFill="1" applyBorder="1" applyAlignment="1">
      <alignment vertical="top"/>
    </xf>
    <xf numFmtId="0" fontId="5" fillId="3" borderId="13" xfId="2" applyFont="1" applyFill="1" applyBorder="1" applyAlignment="1">
      <alignment vertical="top"/>
    </xf>
    <xf numFmtId="49" fontId="5" fillId="3" borderId="0" xfId="2" applyNumberFormat="1" applyFont="1" applyFill="1" applyAlignment="1">
      <alignment vertical="top"/>
    </xf>
    <xf numFmtId="0" fontId="5" fillId="3" borderId="47" xfId="2" applyFont="1" applyFill="1" applyBorder="1" applyAlignment="1">
      <alignment vertical="top"/>
    </xf>
    <xf numFmtId="0" fontId="5" fillId="3" borderId="6" xfId="2" applyFont="1" applyFill="1" applyBorder="1" applyAlignment="1">
      <alignment horizontal="left" vertical="top"/>
    </xf>
    <xf numFmtId="43" fontId="5" fillId="3" borderId="4" xfId="1" quotePrefix="1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5" fillId="2" borderId="33" xfId="0" applyFont="1" applyFill="1" applyBorder="1" applyAlignment="1">
      <alignment vertical="top"/>
    </xf>
    <xf numFmtId="0" fontId="5" fillId="2" borderId="4" xfId="0" applyFont="1" applyFill="1" applyBorder="1" applyAlignment="1">
      <alignment horizontal="center"/>
    </xf>
    <xf numFmtId="0" fontId="5" fillId="2" borderId="36" xfId="0" applyFont="1" applyFill="1" applyBorder="1" applyAlignment="1">
      <alignment vertical="top"/>
    </xf>
    <xf numFmtId="0" fontId="5" fillId="2" borderId="43" xfId="0" applyFont="1" applyFill="1" applyBorder="1" applyAlignment="1">
      <alignment vertical="top"/>
    </xf>
    <xf numFmtId="0" fontId="5" fillId="2" borderId="4" xfId="0" quotePrefix="1" applyFont="1" applyFill="1" applyBorder="1" applyAlignment="1">
      <alignment horizontal="right" vertical="top"/>
    </xf>
    <xf numFmtId="0" fontId="5" fillId="2" borderId="4" xfId="0" applyFont="1" applyFill="1" applyBorder="1" applyAlignment="1">
      <alignment horizontal="right" vertical="top"/>
    </xf>
    <xf numFmtId="0" fontId="5" fillId="3" borderId="12" xfId="0" quotePrefix="1" applyFont="1" applyFill="1" applyBorder="1" applyAlignment="1">
      <alignment horizontal="right" vertical="top"/>
    </xf>
    <xf numFmtId="43" fontId="5" fillId="2" borderId="48" xfId="1" applyFont="1" applyFill="1" applyBorder="1" applyAlignment="1">
      <alignment vertical="top"/>
    </xf>
    <xf numFmtId="43" fontId="5" fillId="2" borderId="4" xfId="0" applyNumberFormat="1" applyFont="1" applyFill="1" applyBorder="1" applyAlignment="1">
      <alignment vertical="top"/>
    </xf>
    <xf numFmtId="0" fontId="5" fillId="2" borderId="29" xfId="0" applyFont="1" applyFill="1" applyBorder="1" applyAlignment="1">
      <alignment vertical="top"/>
    </xf>
    <xf numFmtId="0" fontId="5" fillId="2" borderId="49" xfId="0" applyFont="1" applyFill="1" applyBorder="1" applyAlignment="1">
      <alignment vertical="top"/>
    </xf>
    <xf numFmtId="0" fontId="5" fillId="2" borderId="15" xfId="0" applyFont="1" applyFill="1" applyBorder="1" applyAlignment="1">
      <alignment vertical="top"/>
    </xf>
    <xf numFmtId="49" fontId="5" fillId="2" borderId="2" xfId="0" applyNumberFormat="1" applyFont="1" applyFill="1" applyBorder="1" applyAlignment="1">
      <alignment horizontal="center" vertical="top"/>
    </xf>
    <xf numFmtId="43" fontId="5" fillId="2" borderId="15" xfId="1" applyFont="1" applyFill="1" applyBorder="1" applyAlignment="1">
      <alignment vertical="top"/>
    </xf>
    <xf numFmtId="7" fontId="5" fillId="2" borderId="48" xfId="1" applyNumberFormat="1" applyFont="1" applyFill="1" applyBorder="1" applyAlignment="1">
      <alignment vertical="top"/>
    </xf>
    <xf numFmtId="43" fontId="5" fillId="2" borderId="50" xfId="1" applyFont="1" applyFill="1" applyBorder="1" applyAlignment="1">
      <alignment vertical="top"/>
    </xf>
    <xf numFmtId="7" fontId="5" fillId="2" borderId="15" xfId="1" applyNumberFormat="1" applyFont="1" applyFill="1" applyBorder="1" applyAlignment="1">
      <alignment vertical="top"/>
    </xf>
    <xf numFmtId="0" fontId="12" fillId="2" borderId="0" xfId="0" applyFont="1" applyFill="1" applyAlignment="1">
      <alignment vertical="top"/>
    </xf>
    <xf numFmtId="43" fontId="5" fillId="2" borderId="0" xfId="0" applyNumberFormat="1" applyFont="1" applyFill="1" applyAlignment="1">
      <alignment vertical="top"/>
    </xf>
    <xf numFmtId="0" fontId="3" fillId="0" borderId="0" xfId="2" applyFont="1" applyAlignment="1">
      <alignment vertical="top"/>
    </xf>
    <xf numFmtId="0" fontId="4" fillId="0" borderId="0" xfId="2" applyFont="1" applyAlignment="1">
      <alignment vertical="top"/>
    </xf>
    <xf numFmtId="0" fontId="5" fillId="0" borderId="0" xfId="2" applyFont="1" applyAlignment="1">
      <alignment horizontal="center" vertical="top"/>
    </xf>
    <xf numFmtId="0" fontId="6" fillId="0" borderId="0" xfId="2" applyFont="1" applyAlignment="1">
      <alignment horizontal="center" vertical="top"/>
    </xf>
    <xf numFmtId="0" fontId="6" fillId="0" borderId="2" xfId="2" applyFont="1" applyBorder="1" applyAlignment="1">
      <alignment horizontal="center" vertical="top"/>
    </xf>
    <xf numFmtId="0" fontId="5" fillId="0" borderId="2" xfId="2" applyFont="1" applyBorder="1" applyAlignment="1">
      <alignment horizontal="center" vertical="top"/>
    </xf>
    <xf numFmtId="0" fontId="10" fillId="0" borderId="43" xfId="2" applyFont="1" applyBorder="1" applyAlignment="1">
      <alignment horizontal="right"/>
    </xf>
    <xf numFmtId="0" fontId="10" fillId="0" borderId="1" xfId="2" applyFont="1" applyBorder="1"/>
    <xf numFmtId="0" fontId="10" fillId="0" borderId="6" xfId="2" applyFont="1" applyBorder="1" applyAlignment="1">
      <alignment horizontal="center" wrapText="1"/>
    </xf>
    <xf numFmtId="0" fontId="10" fillId="0" borderId="4" xfId="2" applyFont="1" applyBorder="1" applyAlignment="1">
      <alignment horizontal="center"/>
    </xf>
    <xf numFmtId="0" fontId="10" fillId="0" borderId="2" xfId="2" applyFont="1" applyBorder="1"/>
    <xf numFmtId="0" fontId="10" fillId="0" borderId="0" xfId="2" applyFont="1" applyAlignment="1">
      <alignment vertical="top"/>
    </xf>
    <xf numFmtId="0" fontId="10" fillId="0" borderId="43" xfId="2" quotePrefix="1" applyFont="1" applyBorder="1" applyAlignment="1">
      <alignment horizontal="right" vertical="top"/>
    </xf>
    <xf numFmtId="0" fontId="10" fillId="0" borderId="3" xfId="2" quotePrefix="1" applyFont="1" applyBorder="1" applyAlignment="1">
      <alignment horizontal="center" vertical="top"/>
    </xf>
    <xf numFmtId="0" fontId="10" fillId="0" borderId="3" xfId="2" applyFont="1" applyBorder="1" applyAlignment="1">
      <alignment horizontal="right" vertical="top"/>
    </xf>
    <xf numFmtId="0" fontId="10" fillId="0" borderId="1" xfId="2" applyFont="1" applyBorder="1" applyAlignment="1">
      <alignment vertical="top"/>
    </xf>
    <xf numFmtId="0" fontId="10" fillId="0" borderId="11" xfId="2" applyFont="1" applyBorder="1" applyAlignment="1">
      <alignment horizontal="center" vertical="top" wrapText="1"/>
    </xf>
    <xf numFmtId="0" fontId="10" fillId="0" borderId="8" xfId="2" quotePrefix="1" applyFont="1" applyBorder="1" applyAlignment="1">
      <alignment horizontal="right" vertical="top"/>
    </xf>
    <xf numFmtId="0" fontId="10" fillId="0" borderId="4" xfId="2" applyFont="1" applyBorder="1" applyAlignment="1">
      <alignment horizontal="right" vertical="top"/>
    </xf>
    <xf numFmtId="0" fontId="10" fillId="0" borderId="1" xfId="2" quotePrefix="1" applyFont="1" applyBorder="1" applyAlignment="1">
      <alignment horizontal="right" vertical="top"/>
    </xf>
    <xf numFmtId="0" fontId="10" fillId="0" borderId="3" xfId="2" applyFont="1" applyBorder="1" applyAlignment="1">
      <alignment horizontal="center" vertical="top"/>
    </xf>
    <xf numFmtId="0" fontId="10" fillId="0" borderId="3" xfId="2" quotePrefix="1" applyFont="1" applyBorder="1" applyAlignment="1">
      <alignment horizontal="right" vertical="top"/>
    </xf>
    <xf numFmtId="43" fontId="10" fillId="0" borderId="8" xfId="1" applyFont="1" applyBorder="1" applyAlignment="1">
      <alignment horizontal="right" vertical="top"/>
    </xf>
    <xf numFmtId="43" fontId="10" fillId="0" borderId="4" xfId="1" applyFont="1" applyBorder="1" applyAlignment="1">
      <alignment horizontal="right" vertical="top"/>
    </xf>
    <xf numFmtId="0" fontId="10" fillId="0" borderId="22" xfId="2" applyFont="1" applyBorder="1" applyAlignment="1">
      <alignment horizontal="center" vertical="top"/>
    </xf>
    <xf numFmtId="0" fontId="10" fillId="0" borderId="6" xfId="2" applyFont="1" applyBorder="1" applyAlignment="1">
      <alignment vertical="top"/>
    </xf>
    <xf numFmtId="0" fontId="10" fillId="0" borderId="36" xfId="2" quotePrefix="1" applyFont="1" applyBorder="1" applyAlignment="1">
      <alignment horizontal="right" vertical="top"/>
    </xf>
    <xf numFmtId="43" fontId="10" fillId="0" borderId="8" xfId="1" quotePrefix="1" applyFont="1" applyBorder="1" applyAlignment="1">
      <alignment horizontal="right" vertical="top"/>
    </xf>
    <xf numFmtId="43" fontId="10" fillId="0" borderId="4" xfId="1" quotePrefix="1" applyFont="1" applyBorder="1" applyAlignment="1">
      <alignment horizontal="right" vertical="top"/>
    </xf>
    <xf numFmtId="0" fontId="10" fillId="0" borderId="6" xfId="2" applyFont="1" applyBorder="1" applyAlignment="1">
      <alignment vertical="top" wrapText="1"/>
    </xf>
    <xf numFmtId="0" fontId="10" fillId="0" borderId="22" xfId="2" quotePrefix="1" applyFont="1" applyBorder="1" applyAlignment="1">
      <alignment horizontal="right" vertical="top"/>
    </xf>
    <xf numFmtId="43" fontId="10" fillId="0" borderId="8" xfId="1" quotePrefix="1" applyFont="1" applyBorder="1" applyAlignment="1">
      <alignment horizontal="center" vertical="top"/>
    </xf>
    <xf numFmtId="0" fontId="10" fillId="0" borderId="4" xfId="2" quotePrefix="1" applyFont="1" applyBorder="1" applyAlignment="1">
      <alignment horizontal="right" vertical="top"/>
    </xf>
    <xf numFmtId="0" fontId="10" fillId="0" borderId="33" xfId="2" applyFont="1" applyBorder="1" applyAlignment="1">
      <alignment vertical="top"/>
    </xf>
    <xf numFmtId="0" fontId="10" fillId="0" borderId="5" xfId="2" applyFont="1" applyBorder="1" applyAlignment="1">
      <alignment vertical="top"/>
    </xf>
    <xf numFmtId="0" fontId="10" fillId="0" borderId="5" xfId="2" applyFont="1" applyBorder="1" applyAlignment="1">
      <alignment horizontal="center" vertical="top"/>
    </xf>
    <xf numFmtId="0" fontId="10" fillId="0" borderId="12" xfId="2" applyFont="1" applyBorder="1" applyAlignment="1">
      <alignment vertical="top"/>
    </xf>
    <xf numFmtId="0" fontId="2" fillId="0" borderId="0" xfId="2"/>
    <xf numFmtId="0" fontId="6" fillId="0" borderId="2" xfId="2" applyFont="1" applyBorder="1" applyAlignment="1">
      <alignment vertical="top"/>
    </xf>
    <xf numFmtId="0" fontId="6" fillId="0" borderId="0" xfId="2" quotePrefix="1" applyFont="1" applyAlignment="1">
      <alignment horizontal="center" vertical="top"/>
    </xf>
    <xf numFmtId="0" fontId="5" fillId="0" borderId="16" xfId="2" applyFont="1" applyBorder="1" applyAlignment="1">
      <alignment vertical="top"/>
    </xf>
    <xf numFmtId="0" fontId="5" fillId="0" borderId="1" xfId="2" applyFont="1" applyBorder="1" applyAlignment="1">
      <alignment horizontal="center" vertical="top"/>
    </xf>
    <xf numFmtId="0" fontId="5" fillId="0" borderId="16" xfId="2" applyFont="1" applyBorder="1"/>
    <xf numFmtId="0" fontId="5" fillId="0" borderId="11" xfId="2" applyFont="1" applyBorder="1"/>
    <xf numFmtId="0" fontId="5" fillId="0" borderId="33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11" xfId="2" applyFont="1" applyBorder="1" applyAlignment="1">
      <alignment horizontal="center" wrapText="1"/>
    </xf>
    <xf numFmtId="0" fontId="5" fillId="0" borderId="12" xfId="2" applyFont="1" applyBorder="1" applyAlignment="1">
      <alignment horizontal="center"/>
    </xf>
    <xf numFmtId="0" fontId="5" fillId="0" borderId="36" xfId="2" applyFont="1" applyBorder="1"/>
    <xf numFmtId="0" fontId="5" fillId="0" borderId="14" xfId="2" applyFont="1" applyBorder="1"/>
    <xf numFmtId="0" fontId="5" fillId="0" borderId="36" xfId="2" applyFont="1" applyBorder="1" applyAlignment="1">
      <alignment horizontal="center"/>
    </xf>
    <xf numFmtId="0" fontId="5" fillId="0" borderId="22" xfId="2" applyFont="1" applyBorder="1" applyAlignment="1">
      <alignment horizontal="center"/>
    </xf>
    <xf numFmtId="0" fontId="5" fillId="0" borderId="14" xfId="2" applyFont="1" applyBorder="1" applyAlignment="1">
      <alignment horizontal="center" wrapText="1"/>
    </xf>
    <xf numFmtId="0" fontId="5" fillId="0" borderId="8" xfId="2" applyFont="1" applyBorder="1" applyAlignment="1">
      <alignment horizontal="center"/>
    </xf>
    <xf numFmtId="0" fontId="5" fillId="0" borderId="4" xfId="2" applyFont="1" applyBorder="1" applyAlignment="1">
      <alignment horizontal="center" vertical="top"/>
    </xf>
    <xf numFmtId="0" fontId="5" fillId="0" borderId="6" xfId="2" applyFont="1" applyBorder="1" applyAlignment="1">
      <alignment vertical="top"/>
    </xf>
    <xf numFmtId="0" fontId="5" fillId="0" borderId="43" xfId="2" quotePrefix="1" applyFont="1" applyBorder="1" applyAlignment="1">
      <alignment horizontal="center" vertical="top"/>
    </xf>
    <xf numFmtId="0" fontId="5" fillId="0" borderId="3" xfId="2" applyFont="1" applyBorder="1" applyAlignment="1">
      <alignment vertical="top"/>
    </xf>
    <xf numFmtId="0" fontId="5" fillId="0" borderId="4" xfId="2" applyFont="1" applyBorder="1" applyAlignment="1">
      <alignment vertical="top"/>
    </xf>
    <xf numFmtId="0" fontId="5" fillId="0" borderId="33" xfId="2" applyFont="1" applyBorder="1" applyAlignment="1">
      <alignment vertical="top"/>
    </xf>
    <xf numFmtId="0" fontId="5" fillId="0" borderId="43" xfId="2" applyFont="1" applyBorder="1" applyAlignment="1">
      <alignment horizontal="center" vertical="top"/>
    </xf>
    <xf numFmtId="0" fontId="5" fillId="0" borderId="3" xfId="2" quotePrefix="1" applyFont="1" applyBorder="1" applyAlignment="1">
      <alignment horizontal="right" vertical="top"/>
    </xf>
    <xf numFmtId="0" fontId="13" fillId="0" borderId="6" xfId="2" applyFont="1" applyBorder="1" applyAlignment="1">
      <alignment horizontal="center" vertical="top"/>
    </xf>
    <xf numFmtId="43" fontId="5" fillId="0" borderId="4" xfId="1" applyFont="1" applyBorder="1" applyAlignment="1">
      <alignment horizontal="right" vertical="top"/>
    </xf>
    <xf numFmtId="0" fontId="5" fillId="0" borderId="11" xfId="2" applyFont="1" applyBorder="1" applyAlignment="1">
      <alignment vertical="top"/>
    </xf>
    <xf numFmtId="43" fontId="5" fillId="0" borderId="8" xfId="1" applyFont="1" applyBorder="1" applyAlignment="1">
      <alignment horizontal="right" vertical="top"/>
    </xf>
    <xf numFmtId="43" fontId="2" fillId="0" borderId="0" xfId="2" applyNumberFormat="1"/>
    <xf numFmtId="43" fontId="5" fillId="0" borderId="8" xfId="1" quotePrefix="1" applyFont="1" applyBorder="1" applyAlignment="1">
      <alignment horizontal="right" vertical="top"/>
    </xf>
    <xf numFmtId="0" fontId="5" fillId="0" borderId="43" xfId="2" applyFont="1" applyBorder="1" applyAlignment="1">
      <alignment vertical="top"/>
    </xf>
    <xf numFmtId="0" fontId="5" fillId="0" borderId="4" xfId="2" quotePrefix="1" applyFont="1" applyBorder="1" applyAlignment="1">
      <alignment horizontal="right" vertical="top"/>
    </xf>
    <xf numFmtId="0" fontId="5" fillId="0" borderId="4" xfId="2" applyFont="1" applyBorder="1" applyAlignment="1">
      <alignment horizontal="right" vertical="top"/>
    </xf>
    <xf numFmtId="0" fontId="5" fillId="0" borderId="8" xfId="2" quotePrefix="1" applyFont="1" applyBorder="1" applyAlignment="1">
      <alignment horizontal="right" vertical="top"/>
    </xf>
    <xf numFmtId="0" fontId="5" fillId="0" borderId="13" xfId="2" applyFont="1" applyBorder="1" applyAlignment="1">
      <alignment vertical="top"/>
    </xf>
    <xf numFmtId="0" fontId="5" fillId="0" borderId="47" xfId="2" applyFont="1" applyBorder="1" applyAlignment="1">
      <alignment horizontal="center" vertical="top"/>
    </xf>
    <xf numFmtId="0" fontId="5" fillId="0" borderId="5" xfId="2" applyFont="1" applyBorder="1" applyAlignment="1">
      <alignment vertical="top"/>
    </xf>
    <xf numFmtId="0" fontId="5" fillId="0" borderId="9" xfId="2" applyFont="1" applyBorder="1" applyAlignment="1">
      <alignment vertical="top"/>
    </xf>
    <xf numFmtId="0" fontId="5" fillId="0" borderId="15" xfId="2" applyFont="1" applyBorder="1" applyAlignment="1">
      <alignment vertical="top"/>
    </xf>
    <xf numFmtId="0" fontId="5" fillId="0" borderId="12" xfId="2" applyFont="1" applyBorder="1" applyAlignment="1">
      <alignment vertical="top"/>
    </xf>
    <xf numFmtId="0" fontId="5" fillId="0" borderId="0" xfId="2" quotePrefix="1" applyFont="1" applyAlignment="1">
      <alignment horizontal="right" vertical="top"/>
    </xf>
    <xf numFmtId="0" fontId="11" fillId="0" borderId="0" xfId="2" applyFont="1" applyAlignment="1">
      <alignment vertical="top"/>
    </xf>
    <xf numFmtId="0" fontId="5" fillId="0" borderId="5" xfId="2" applyFont="1" applyBorder="1"/>
    <xf numFmtId="0" fontId="5" fillId="0" borderId="22" xfId="2" applyFont="1" applyBorder="1"/>
    <xf numFmtId="0" fontId="5" fillId="0" borderId="3" xfId="2" quotePrefix="1" applyFont="1" applyBorder="1" applyAlignment="1">
      <alignment horizontal="center" vertical="top"/>
    </xf>
    <xf numFmtId="0" fontId="5" fillId="0" borderId="3" xfId="2" applyFont="1" applyBorder="1" applyAlignment="1">
      <alignment horizontal="center" vertical="top"/>
    </xf>
    <xf numFmtId="0" fontId="5" fillId="0" borderId="43" xfId="2" quotePrefix="1" applyFont="1" applyBorder="1" applyAlignment="1">
      <alignment horizontal="right" vertical="top"/>
    </xf>
    <xf numFmtId="0" fontId="5" fillId="0" borderId="9" xfId="2" applyFont="1" applyBorder="1" applyAlignment="1">
      <alignment horizontal="center" vertical="top"/>
    </xf>
    <xf numFmtId="0" fontId="6" fillId="0" borderId="2" xfId="2" applyFont="1" applyBorder="1" applyAlignment="1">
      <alignment horizontal="left" vertical="top"/>
    </xf>
    <xf numFmtId="0" fontId="5" fillId="0" borderId="0" xfId="2" applyFont="1"/>
    <xf numFmtId="43" fontId="5" fillId="0" borderId="4" xfId="1" applyFont="1" applyBorder="1" applyAlignment="1">
      <alignment vertical="top"/>
    </xf>
    <xf numFmtId="43" fontId="5" fillId="0" borderId="4" xfId="1" quotePrefix="1" applyFont="1" applyBorder="1" applyAlignment="1">
      <alignment horizontal="right" vertical="top"/>
    </xf>
    <xf numFmtId="0" fontId="5" fillId="0" borderId="22" xfId="2" applyFont="1" applyBorder="1" applyAlignment="1">
      <alignment vertical="top"/>
    </xf>
    <xf numFmtId="0" fontId="5" fillId="0" borderId="5" xfId="2" applyFont="1" applyBorder="1" applyAlignment="1">
      <alignment horizontal="center" vertical="top"/>
    </xf>
    <xf numFmtId="0" fontId="5" fillId="0" borderId="9" xfId="2" applyFont="1" applyBorder="1"/>
    <xf numFmtId="0" fontId="5" fillId="0" borderId="1" xfId="2" applyFont="1" applyBorder="1"/>
    <xf numFmtId="0" fontId="5" fillId="0" borderId="4" xfId="2" applyFont="1" applyBorder="1" applyAlignment="1">
      <alignment horizontal="center"/>
    </xf>
    <xf numFmtId="0" fontId="5" fillId="0" borderId="2" xfId="2" quotePrefix="1" applyFont="1" applyBorder="1" applyAlignment="1">
      <alignment horizontal="right" vertical="top"/>
    </xf>
    <xf numFmtId="0" fontId="5" fillId="0" borderId="1" xfId="2" quotePrefix="1" applyFont="1" applyBorder="1" applyAlignment="1">
      <alignment horizontal="right" vertical="top"/>
    </xf>
    <xf numFmtId="0" fontId="5" fillId="0" borderId="0" xfId="2" applyFont="1" applyAlignment="1">
      <alignment horizontal="left" vertical="top"/>
    </xf>
    <xf numFmtId="0" fontId="5" fillId="0" borderId="0" xfId="2" applyFont="1" applyAlignment="1">
      <alignment horizontal="right" vertical="top"/>
    </xf>
    <xf numFmtId="0" fontId="6" fillId="0" borderId="0" xfId="2" applyFont="1" applyAlignment="1">
      <alignment vertical="top"/>
    </xf>
    <xf numFmtId="0" fontId="5" fillId="2" borderId="2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center" vertical="top"/>
    </xf>
    <xf numFmtId="49" fontId="3" fillId="2" borderId="0" xfId="2" applyNumberFormat="1" applyFont="1" applyFill="1" applyAlignment="1">
      <alignment horizontal="left"/>
    </xf>
    <xf numFmtId="0" fontId="5" fillId="2" borderId="0" xfId="2" applyFont="1" applyFill="1" applyAlignment="1">
      <alignment horizontal="left" vertical="top"/>
    </xf>
    <xf numFmtId="0" fontId="5" fillId="2" borderId="0" xfId="2" applyFont="1" applyFill="1" applyAlignment="1">
      <alignment horizontal="center"/>
    </xf>
    <xf numFmtId="0" fontId="14" fillId="2" borderId="0" xfId="2" applyFont="1" applyFill="1"/>
    <xf numFmtId="3" fontId="5" fillId="2" borderId="18" xfId="0" quotePrefix="1" applyNumberFormat="1" applyFont="1" applyFill="1" applyBorder="1" applyAlignment="1">
      <alignment horizontal="right" vertical="top"/>
    </xf>
    <xf numFmtId="0" fontId="17" fillId="2" borderId="0" xfId="0" applyFont="1" applyFill="1" applyAlignment="1">
      <alignment vertical="top"/>
    </xf>
    <xf numFmtId="0" fontId="17" fillId="2" borderId="0" xfId="0" quotePrefix="1" applyFont="1" applyFill="1" applyAlignment="1">
      <alignment vertical="top"/>
    </xf>
    <xf numFmtId="3" fontId="17" fillId="2" borderId="0" xfId="0" quotePrefix="1" applyNumberFormat="1" applyFont="1" applyFill="1" applyAlignment="1">
      <alignment horizontal="right" vertical="top"/>
    </xf>
    <xf numFmtId="0" fontId="17" fillId="2" borderId="0" xfId="0" quotePrefix="1" applyFont="1" applyFill="1" applyAlignment="1">
      <alignment horizontal="right" vertical="top"/>
    </xf>
    <xf numFmtId="3" fontId="5" fillId="2" borderId="18" xfId="0" applyNumberFormat="1" applyFont="1" applyFill="1" applyBorder="1" applyAlignment="1">
      <alignment vertical="top"/>
    </xf>
    <xf numFmtId="0" fontId="18" fillId="2" borderId="0" xfId="0" applyFont="1" applyFill="1" applyAlignment="1">
      <alignment vertical="top"/>
    </xf>
    <xf numFmtId="0" fontId="5" fillId="2" borderId="13" xfId="0" applyFont="1" applyFill="1" applyBorder="1" applyAlignment="1">
      <alignment vertical="top"/>
    </xf>
    <xf numFmtId="43" fontId="5" fillId="2" borderId="23" xfId="1" applyFont="1" applyFill="1" applyBorder="1" applyAlignment="1">
      <alignment vertical="top"/>
    </xf>
    <xf numFmtId="4" fontId="5" fillId="2" borderId="4" xfId="0" applyNumberFormat="1" applyFont="1" applyFill="1" applyBorder="1" applyAlignment="1">
      <alignment vertical="top"/>
    </xf>
    <xf numFmtId="43" fontId="18" fillId="2" borderId="7" xfId="1" applyFont="1" applyFill="1" applyBorder="1" applyAlignment="1">
      <alignment vertical="top"/>
    </xf>
    <xf numFmtId="7" fontId="18" fillId="2" borderId="10" xfId="1" applyNumberFormat="1" applyFont="1" applyFill="1" applyBorder="1" applyAlignment="1">
      <alignment vertical="top"/>
    </xf>
    <xf numFmtId="49" fontId="5" fillId="2" borderId="16" xfId="0" applyNumberFormat="1" applyFont="1" applyFill="1" applyBorder="1" applyAlignment="1">
      <alignment vertical="top"/>
    </xf>
    <xf numFmtId="0" fontId="5" fillId="2" borderId="14" xfId="0" applyFont="1" applyFill="1" applyBorder="1" applyAlignment="1">
      <alignment vertical="top"/>
    </xf>
    <xf numFmtId="0" fontId="5" fillId="0" borderId="16" xfId="0" applyFont="1" applyBorder="1" applyAlignment="1">
      <alignment vertical="top"/>
    </xf>
    <xf numFmtId="0" fontId="5" fillId="2" borderId="47" xfId="0" applyFont="1" applyFill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43" fontId="5" fillId="2" borderId="8" xfId="0" applyNumberFormat="1" applyFont="1" applyFill="1" applyBorder="1" applyAlignment="1">
      <alignment vertical="top"/>
    </xf>
    <xf numFmtId="43" fontId="5" fillId="3" borderId="0" xfId="1" applyFont="1" applyFill="1" applyBorder="1" applyAlignment="1">
      <alignment vertical="top"/>
    </xf>
    <xf numFmtId="0" fontId="5" fillId="3" borderId="0" xfId="2" applyFont="1" applyFill="1" applyAlignment="1">
      <alignment vertical="top" wrapText="1"/>
    </xf>
    <xf numFmtId="0" fontId="5" fillId="3" borderId="29" xfId="2" applyFont="1" applyFill="1" applyBorder="1" applyAlignment="1">
      <alignment horizontal="center" vertical="top"/>
    </xf>
    <xf numFmtId="49" fontId="5" fillId="3" borderId="16" xfId="2" applyNumberFormat="1" applyFont="1" applyFill="1" applyBorder="1" applyAlignment="1">
      <alignment vertical="top"/>
    </xf>
    <xf numFmtId="0" fontId="5" fillId="3" borderId="52" xfId="2" applyFont="1" applyFill="1" applyBorder="1" applyAlignment="1">
      <alignment vertical="top"/>
    </xf>
    <xf numFmtId="0" fontId="5" fillId="3" borderId="54" xfId="2" applyFont="1" applyFill="1" applyBorder="1" applyAlignment="1">
      <alignment horizontal="center" vertical="top"/>
    </xf>
    <xf numFmtId="0" fontId="5" fillId="3" borderId="15" xfId="2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0" fontId="5" fillId="2" borderId="3" xfId="0" applyFont="1" applyFill="1" applyBorder="1" applyAlignment="1">
      <alignment vertical="top"/>
    </xf>
    <xf numFmtId="43" fontId="5" fillId="2" borderId="55" xfId="1" applyFont="1" applyFill="1" applyBorder="1" applyAlignment="1">
      <alignment vertical="top"/>
    </xf>
    <xf numFmtId="43" fontId="5" fillId="2" borderId="56" xfId="1" applyFont="1" applyFill="1" applyBorder="1" applyAlignment="1">
      <alignment vertical="top"/>
    </xf>
    <xf numFmtId="43" fontId="5" fillId="2" borderId="57" xfId="1" applyFont="1" applyFill="1" applyBorder="1" applyAlignment="1">
      <alignment vertical="top"/>
    </xf>
    <xf numFmtId="43" fontId="5" fillId="2" borderId="36" xfId="1" applyFont="1" applyFill="1" applyBorder="1" applyAlignment="1">
      <alignment vertical="top"/>
    </xf>
    <xf numFmtId="43" fontId="5" fillId="2" borderId="34" xfId="1" applyFont="1" applyFill="1" applyBorder="1" applyAlignment="1">
      <alignment vertical="top"/>
    </xf>
    <xf numFmtId="0" fontId="5" fillId="2" borderId="58" xfId="0" applyFont="1" applyFill="1" applyBorder="1" applyAlignment="1">
      <alignment vertical="top"/>
    </xf>
    <xf numFmtId="0" fontId="5" fillId="2" borderId="59" xfId="0" applyFont="1" applyFill="1" applyBorder="1" applyAlignment="1">
      <alignment vertical="top"/>
    </xf>
    <xf numFmtId="43" fontId="5" fillId="2" borderId="23" xfId="0" applyNumberFormat="1" applyFont="1" applyFill="1" applyBorder="1" applyAlignment="1">
      <alignment vertical="top"/>
    </xf>
    <xf numFmtId="0" fontId="5" fillId="2" borderId="23" xfId="0" applyFont="1" applyFill="1" applyBorder="1" applyAlignment="1">
      <alignment vertical="top"/>
    </xf>
    <xf numFmtId="0" fontId="5" fillId="2" borderId="60" xfId="0" applyFont="1" applyFill="1" applyBorder="1" applyAlignment="1">
      <alignment vertical="top"/>
    </xf>
    <xf numFmtId="43" fontId="5" fillId="0" borderId="0" xfId="2" applyNumberFormat="1" applyFont="1" applyAlignment="1">
      <alignment vertical="top"/>
    </xf>
    <xf numFmtId="49" fontId="6" fillId="2" borderId="2" xfId="2" applyNumberFormat="1" applyFont="1" applyFill="1" applyBorder="1" applyAlignment="1">
      <alignment horizontal="left"/>
    </xf>
    <xf numFmtId="0" fontId="5" fillId="2" borderId="2" xfId="2" applyFont="1" applyFill="1" applyBorder="1" applyAlignment="1">
      <alignment horizontal="left" vertical="top"/>
    </xf>
    <xf numFmtId="169" fontId="5" fillId="0" borderId="1" xfId="2" quotePrefix="1" applyNumberFormat="1" applyFont="1" applyBorder="1" applyAlignment="1">
      <alignment horizontal="center"/>
    </xf>
    <xf numFmtId="6" fontId="5" fillId="0" borderId="51" xfId="2" quotePrefix="1" applyNumberFormat="1" applyFont="1" applyBorder="1" applyAlignment="1">
      <alignment horizontal="center"/>
    </xf>
    <xf numFmtId="6" fontId="5" fillId="0" borderId="51" xfId="2" applyNumberFormat="1" applyFont="1" applyBorder="1" applyAlignment="1">
      <alignment horizontal="center"/>
    </xf>
    <xf numFmtId="6" fontId="5" fillId="2" borderId="0" xfId="2" quotePrefix="1" applyNumberFormat="1" applyFont="1" applyFill="1"/>
    <xf numFmtId="0" fontId="16" fillId="2" borderId="0" xfId="2" applyFont="1" applyFill="1" applyAlignment="1">
      <alignment horizontal="left" wrapText="1"/>
    </xf>
    <xf numFmtId="0" fontId="14" fillId="2" borderId="2" xfId="2" applyFont="1" applyFill="1" applyBorder="1" applyAlignment="1">
      <alignment horizontal="center"/>
    </xf>
    <xf numFmtId="0" fontId="14" fillId="2" borderId="0" xfId="2" applyFont="1" applyFill="1" applyAlignment="1">
      <alignment horizontal="center"/>
    </xf>
    <xf numFmtId="0" fontId="14" fillId="2" borderId="1" xfId="2" applyFont="1" applyFill="1" applyBorder="1" applyAlignment="1">
      <alignment horizontal="center"/>
    </xf>
    <xf numFmtId="0" fontId="14" fillId="2" borderId="1" xfId="2" applyFont="1" applyFill="1" applyBorder="1"/>
    <xf numFmtId="0" fontId="14" fillId="2" borderId="3" xfId="2" applyFont="1" applyFill="1" applyBorder="1"/>
    <xf numFmtId="0" fontId="14" fillId="2" borderId="2" xfId="2" applyFont="1" applyFill="1" applyBorder="1"/>
    <xf numFmtId="0" fontId="14" fillId="2" borderId="4" xfId="2" applyFont="1" applyFill="1" applyBorder="1"/>
    <xf numFmtId="0" fontId="14" fillId="2" borderId="5" xfId="2" applyFont="1" applyFill="1" applyBorder="1"/>
    <xf numFmtId="0" fontId="14" fillId="2" borderId="6" xfId="2" applyFont="1" applyFill="1" applyBorder="1" applyAlignment="1">
      <alignment horizontal="left"/>
    </xf>
    <xf numFmtId="7" fontId="14" fillId="2" borderId="4" xfId="3" applyNumberFormat="1" applyFont="1" applyFill="1" applyBorder="1"/>
    <xf numFmtId="0" fontId="14" fillId="2" borderId="6" xfId="2" applyFont="1" applyFill="1" applyBorder="1"/>
    <xf numFmtId="170" fontId="14" fillId="2" borderId="4" xfId="3" applyFont="1" applyFill="1" applyBorder="1"/>
    <xf numFmtId="0" fontId="14" fillId="2" borderId="0" xfId="2" quotePrefix="1" applyFont="1" applyFill="1"/>
    <xf numFmtId="170" fontId="14" fillId="2" borderId="7" xfId="3" applyFont="1" applyFill="1" applyBorder="1"/>
    <xf numFmtId="0" fontId="14" fillId="2" borderId="6" xfId="2" applyFont="1" applyFill="1" applyBorder="1" applyAlignment="1">
      <alignment horizontal="center"/>
    </xf>
    <xf numFmtId="0" fontId="14" fillId="2" borderId="8" xfId="2" applyFont="1" applyFill="1" applyBorder="1"/>
    <xf numFmtId="0" fontId="14" fillId="2" borderId="9" xfId="2" applyFont="1" applyFill="1" applyBorder="1"/>
    <xf numFmtId="0" fontId="14" fillId="2" borderId="0" xfId="2" applyFont="1" applyFill="1" applyAlignment="1">
      <alignment vertical="top"/>
    </xf>
    <xf numFmtId="0" fontId="14" fillId="2" borderId="4" xfId="2" applyFont="1" applyFill="1" applyBorder="1" applyAlignment="1">
      <alignment vertical="top"/>
    </xf>
    <xf numFmtId="7" fontId="14" fillId="2" borderId="10" xfId="3" applyNumberFormat="1" applyFont="1" applyFill="1" applyBorder="1" applyAlignment="1">
      <alignment horizontal="right"/>
    </xf>
    <xf numFmtId="0" fontId="14" fillId="2" borderId="11" xfId="2" applyFont="1" applyFill="1" applyBorder="1"/>
    <xf numFmtId="0" fontId="14" fillId="2" borderId="12" xfId="2" applyFont="1" applyFill="1" applyBorder="1"/>
    <xf numFmtId="0" fontId="14" fillId="2" borderId="13" xfId="2" applyFont="1" applyFill="1" applyBorder="1"/>
    <xf numFmtId="0" fontId="14" fillId="2" borderId="14" xfId="2" applyFont="1" applyFill="1" applyBorder="1"/>
    <xf numFmtId="170" fontId="14" fillId="2" borderId="8" xfId="3" applyFont="1" applyFill="1" applyBorder="1"/>
    <xf numFmtId="170" fontId="14" fillId="2" borderId="7" xfId="3" applyFont="1" applyFill="1" applyBorder="1" applyAlignment="1">
      <alignment horizontal="right"/>
    </xf>
    <xf numFmtId="7" fontId="14" fillId="2" borderId="10" xfId="3" applyNumberFormat="1" applyFont="1" applyFill="1" applyBorder="1"/>
    <xf numFmtId="0" fontId="14" fillId="2" borderId="15" xfId="2" applyFont="1" applyFill="1" applyBorder="1"/>
    <xf numFmtId="7" fontId="14" fillId="0" borderId="4" xfId="3" applyNumberFormat="1" applyFont="1" applyBorder="1"/>
    <xf numFmtId="8" fontId="14" fillId="0" borderId="4" xfId="3" applyNumberFormat="1" applyFont="1" applyBorder="1"/>
    <xf numFmtId="170" fontId="14" fillId="0" borderId="4" xfId="3" applyFont="1" applyBorder="1"/>
    <xf numFmtId="170" fontId="14" fillId="0" borderId="7" xfId="3" applyFont="1" applyBorder="1"/>
    <xf numFmtId="7" fontId="14" fillId="0" borderId="10" xfId="3" applyNumberFormat="1" applyFont="1" applyBorder="1"/>
    <xf numFmtId="0" fontId="14" fillId="2" borderId="16" xfId="2" applyFont="1" applyFill="1" applyBorder="1"/>
    <xf numFmtId="49" fontId="14" fillId="2" borderId="0" xfId="2" applyNumberFormat="1" applyFont="1" applyFill="1"/>
    <xf numFmtId="0" fontId="14" fillId="2" borderId="0" xfId="2" applyFont="1" applyFill="1" applyAlignment="1">
      <alignment horizontal="left"/>
    </xf>
    <xf numFmtId="0" fontId="20" fillId="0" borderId="0" xfId="0" applyFont="1"/>
    <xf numFmtId="0" fontId="5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wrapText="1"/>
    </xf>
    <xf numFmtId="0" fontId="5" fillId="2" borderId="1" xfId="2" applyFont="1" applyFill="1" applyBorder="1" applyAlignment="1">
      <alignment horizontal="center"/>
    </xf>
    <xf numFmtId="0" fontId="5" fillId="2" borderId="1" xfId="2" applyFont="1" applyFill="1" applyBorder="1"/>
    <xf numFmtId="164" fontId="14" fillId="2" borderId="1" xfId="2" applyNumberFormat="1" applyFont="1" applyFill="1" applyBorder="1" applyAlignment="1">
      <alignment horizontal="center"/>
    </xf>
    <xf numFmtId="0" fontId="14" fillId="2" borderId="1" xfId="2" applyFont="1" applyFill="1" applyBorder="1"/>
    <xf numFmtId="0" fontId="16" fillId="2" borderId="0" xfId="2" applyFont="1" applyFill="1" applyAlignment="1">
      <alignment horizontal="left" wrapText="1"/>
    </xf>
    <xf numFmtId="0" fontId="15" fillId="2" borderId="0" xfId="2" applyFont="1" applyFill="1" applyAlignment="1">
      <alignment horizontal="left" wrapText="1"/>
    </xf>
    <xf numFmtId="0" fontId="14" fillId="2" borderId="1" xfId="2" applyFont="1" applyFill="1" applyBorder="1" applyAlignment="1">
      <alignment horizontal="center"/>
    </xf>
    <xf numFmtId="0" fontId="14" fillId="2" borderId="2" xfId="2" applyFont="1" applyFill="1" applyBorder="1" applyAlignment="1">
      <alignment horizontal="center"/>
    </xf>
    <xf numFmtId="0" fontId="14" fillId="2" borderId="2" xfId="2" applyFont="1" applyFill="1" applyBorder="1"/>
    <xf numFmtId="0" fontId="14" fillId="2" borderId="0" xfId="2" applyFont="1" applyFill="1" applyAlignment="1">
      <alignment horizontal="center"/>
    </xf>
    <xf numFmtId="0" fontId="14" fillId="2" borderId="0" xfId="2" applyFont="1" applyFill="1"/>
    <xf numFmtId="0" fontId="5" fillId="2" borderId="17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17" fillId="2" borderId="0" xfId="0" applyFont="1" applyFill="1" applyAlignment="1">
      <alignment horizontal="center" vertical="top"/>
    </xf>
    <xf numFmtId="0" fontId="5" fillId="2" borderId="11" xfId="0" applyFont="1" applyFill="1" applyBorder="1" applyAlignment="1">
      <alignment horizontal="left" vertical="top"/>
    </xf>
    <xf numFmtId="0" fontId="5" fillId="2" borderId="16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2" borderId="14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2" borderId="13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2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5" fillId="2" borderId="43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center" vertical="top"/>
    </xf>
    <xf numFmtId="49" fontId="5" fillId="2" borderId="0" xfId="0" applyNumberFormat="1" applyFont="1" applyFill="1" applyAlignment="1">
      <alignment horizontal="center" vertical="top"/>
    </xf>
    <xf numFmtId="0" fontId="5" fillId="2" borderId="16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6" xfId="0" applyNumberFormat="1" applyFont="1" applyFill="1" applyBorder="1" applyAlignment="1">
      <alignment horizontal="center" vertical="top"/>
    </xf>
    <xf numFmtId="0" fontId="6" fillId="3" borderId="2" xfId="2" applyFont="1" applyFill="1" applyBorder="1" applyAlignment="1">
      <alignment horizontal="center" vertical="top"/>
    </xf>
    <xf numFmtId="0" fontId="5" fillId="3" borderId="29" xfId="2" applyFont="1" applyFill="1" applyBorder="1" applyAlignment="1">
      <alignment horizontal="center"/>
    </xf>
    <xf numFmtId="0" fontId="5" fillId="3" borderId="34" xfId="2" applyFont="1" applyFill="1" applyBorder="1" applyAlignment="1">
      <alignment horizontal="center"/>
    </xf>
    <xf numFmtId="0" fontId="5" fillId="3" borderId="32" xfId="2" applyFont="1" applyFill="1" applyBorder="1" applyAlignment="1">
      <alignment horizontal="center"/>
    </xf>
    <xf numFmtId="0" fontId="5" fillId="3" borderId="33" xfId="2" applyFont="1" applyFill="1" applyBorder="1" applyAlignment="1">
      <alignment horizontal="center"/>
    </xf>
    <xf numFmtId="0" fontId="5" fillId="3" borderId="35" xfId="2" applyFont="1" applyFill="1" applyBorder="1" applyAlignment="1">
      <alignment horizontal="center"/>
    </xf>
    <xf numFmtId="0" fontId="5" fillId="3" borderId="36" xfId="2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3" borderId="3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6" xfId="0" applyFont="1" applyFill="1" applyBorder="1" applyAlignment="1">
      <alignment horizontal="center"/>
    </xf>
    <xf numFmtId="0" fontId="5" fillId="3" borderId="23" xfId="2" applyFont="1" applyFill="1" applyBorder="1" applyAlignment="1">
      <alignment horizontal="center" wrapText="1"/>
    </xf>
    <xf numFmtId="0" fontId="5" fillId="3" borderId="23" xfId="2" applyFont="1" applyFill="1" applyBorder="1" applyAlignment="1">
      <alignment horizontal="center"/>
    </xf>
    <xf numFmtId="0" fontId="5" fillId="3" borderId="4" xfId="2" applyFont="1" applyFill="1" applyBorder="1" applyAlignment="1">
      <alignment horizontal="center"/>
    </xf>
    <xf numFmtId="0" fontId="5" fillId="3" borderId="24" xfId="2" applyFont="1" applyFill="1" applyBorder="1" applyAlignment="1">
      <alignment horizontal="center"/>
    </xf>
    <xf numFmtId="0" fontId="5" fillId="3" borderId="25" xfId="2" applyFont="1" applyFill="1" applyBorder="1" applyAlignment="1">
      <alignment horizontal="center"/>
    </xf>
    <xf numFmtId="0" fontId="5" fillId="3" borderId="26" xfId="2" applyFont="1" applyFill="1" applyBorder="1" applyAlignment="1">
      <alignment horizontal="center"/>
    </xf>
    <xf numFmtId="0" fontId="5" fillId="3" borderId="1" xfId="2" applyFont="1" applyFill="1" applyBorder="1" applyAlignment="1">
      <alignment horizontal="center"/>
    </xf>
    <xf numFmtId="0" fontId="5" fillId="3" borderId="1" xfId="2" applyFont="1" applyFill="1" applyBorder="1" applyAlignment="1">
      <alignment vertical="top" wrapText="1"/>
    </xf>
    <xf numFmtId="0" fontId="5" fillId="3" borderId="23" xfId="2" applyFont="1" applyFill="1" applyBorder="1" applyAlignment="1">
      <alignment vertical="top" wrapText="1"/>
    </xf>
    <xf numFmtId="0" fontId="5" fillId="3" borderId="16" xfId="2" applyFont="1" applyFill="1" applyBorder="1" applyAlignment="1">
      <alignment vertical="top" wrapText="1"/>
    </xf>
    <xf numFmtId="0" fontId="5" fillId="3" borderId="29" xfId="2" applyFont="1" applyFill="1" applyBorder="1" applyAlignment="1">
      <alignment vertical="top" wrapText="1"/>
    </xf>
    <xf numFmtId="0" fontId="5" fillId="3" borderId="26" xfId="2" applyFont="1" applyFill="1" applyBorder="1" applyAlignment="1">
      <alignment horizontal="left" vertical="top"/>
    </xf>
    <xf numFmtId="0" fontId="5" fillId="3" borderId="1" xfId="2" applyFont="1" applyFill="1" applyBorder="1" applyAlignment="1">
      <alignment horizontal="left" vertical="top"/>
    </xf>
    <xf numFmtId="0" fontId="5" fillId="3" borderId="43" xfId="2" applyFont="1" applyFill="1" applyBorder="1" applyAlignment="1">
      <alignment horizontal="left" vertical="top"/>
    </xf>
    <xf numFmtId="0" fontId="5" fillId="3" borderId="40" xfId="2" applyFont="1" applyFill="1" applyBorder="1" applyAlignment="1">
      <alignment horizontal="left" vertical="top"/>
    </xf>
    <xf numFmtId="0" fontId="5" fillId="3" borderId="16" xfId="2" applyFont="1" applyFill="1" applyBorder="1" applyAlignment="1">
      <alignment horizontal="left" vertical="top"/>
    </xf>
    <xf numFmtId="0" fontId="5" fillId="3" borderId="33" xfId="2" applyFont="1" applyFill="1" applyBorder="1" applyAlignment="1">
      <alignment horizontal="left" vertical="top"/>
    </xf>
    <xf numFmtId="0" fontId="5" fillId="3" borderId="0" xfId="2" applyFont="1" applyFill="1" applyAlignment="1">
      <alignment horizontal="right" vertical="top"/>
    </xf>
    <xf numFmtId="0" fontId="5" fillId="3" borderId="16" xfId="2" applyFont="1" applyFill="1" applyBorder="1" applyAlignment="1">
      <alignment horizontal="center"/>
    </xf>
    <xf numFmtId="0" fontId="5" fillId="3" borderId="2" xfId="2" applyFont="1" applyFill="1" applyBorder="1" applyAlignment="1">
      <alignment horizontal="center"/>
    </xf>
    <xf numFmtId="0" fontId="5" fillId="3" borderId="40" xfId="2" applyFont="1" applyFill="1" applyBorder="1" applyAlignment="1">
      <alignment horizontal="center"/>
    </xf>
    <xf numFmtId="0" fontId="5" fillId="3" borderId="41" xfId="2" applyFont="1" applyFill="1" applyBorder="1" applyAlignment="1">
      <alignment horizontal="center"/>
    </xf>
    <xf numFmtId="0" fontId="5" fillId="0" borderId="39" xfId="2" applyFont="1" applyBorder="1" applyAlignment="1">
      <alignment horizontal="center" wrapText="1"/>
    </xf>
    <xf numFmtId="0" fontId="5" fillId="0" borderId="42" xfId="2" applyFont="1" applyBorder="1" applyAlignment="1">
      <alignment horizontal="center"/>
    </xf>
    <xf numFmtId="0" fontId="5" fillId="3" borderId="4" xfId="2" applyFont="1" applyFill="1" applyBorder="1" applyAlignment="1">
      <alignment horizontal="center" wrapText="1"/>
    </xf>
    <xf numFmtId="0" fontId="5" fillId="3" borderId="24" xfId="2" applyFont="1" applyFill="1" applyBorder="1" applyAlignment="1">
      <alignment horizontal="center" vertical="top" wrapText="1"/>
    </xf>
    <xf numFmtId="0" fontId="5" fillId="3" borderId="23" xfId="2" applyFont="1" applyFill="1" applyBorder="1" applyAlignment="1">
      <alignment horizontal="center" vertical="top" wrapText="1"/>
    </xf>
    <xf numFmtId="0" fontId="6" fillId="3" borderId="0" xfId="2" applyFont="1" applyFill="1" applyAlignment="1">
      <alignment horizontal="center" vertical="top"/>
    </xf>
    <xf numFmtId="0" fontId="5" fillId="3" borderId="39" xfId="2" applyFont="1" applyFill="1" applyBorder="1" applyAlignment="1">
      <alignment horizontal="center" wrapText="1"/>
    </xf>
    <xf numFmtId="0" fontId="5" fillId="3" borderId="42" xfId="2" applyFont="1" applyFill="1" applyBorder="1" applyAlignment="1">
      <alignment horizontal="center"/>
    </xf>
    <xf numFmtId="0" fontId="5" fillId="3" borderId="38" xfId="2" applyFont="1" applyFill="1" applyBorder="1" applyAlignment="1">
      <alignment horizontal="center"/>
    </xf>
    <xf numFmtId="0" fontId="5" fillId="3" borderId="44" xfId="2" applyFont="1" applyFill="1" applyBorder="1" applyAlignment="1">
      <alignment horizontal="center"/>
    </xf>
    <xf numFmtId="0" fontId="5" fillId="3" borderId="42" xfId="2" applyFont="1" applyFill="1" applyBorder="1" applyAlignment="1">
      <alignment horizontal="center" wrapText="1"/>
    </xf>
    <xf numFmtId="0" fontId="5" fillId="3" borderId="0" xfId="2" applyFont="1" applyFill="1" applyAlignment="1">
      <alignment horizontal="left" vertical="top"/>
    </xf>
    <xf numFmtId="0" fontId="5" fillId="3" borderId="6" xfId="2" applyFont="1" applyFill="1" applyBorder="1" applyAlignment="1">
      <alignment horizontal="center"/>
    </xf>
    <xf numFmtId="0" fontId="5" fillId="3" borderId="43" xfId="2" applyFont="1" applyFill="1" applyBorder="1" applyAlignment="1">
      <alignment horizontal="center"/>
    </xf>
    <xf numFmtId="0" fontId="5" fillId="3" borderId="43" xfId="2" applyFont="1" applyFill="1" applyBorder="1" applyAlignment="1">
      <alignment vertical="top" wrapText="1"/>
    </xf>
    <xf numFmtId="0" fontId="5" fillId="3" borderId="6" xfId="2" applyFont="1" applyFill="1" applyBorder="1" applyAlignment="1">
      <alignment horizontal="left" vertical="top"/>
    </xf>
    <xf numFmtId="0" fontId="5" fillId="3" borderId="11" xfId="2" applyFont="1" applyFill="1" applyBorder="1" applyAlignment="1">
      <alignment horizontal="left" vertical="top"/>
    </xf>
    <xf numFmtId="0" fontId="5" fillId="3" borderId="11" xfId="2" applyFont="1" applyFill="1" applyBorder="1" applyAlignment="1">
      <alignment horizontal="center"/>
    </xf>
    <xf numFmtId="0" fontId="5" fillId="3" borderId="14" xfId="2" applyFont="1" applyFill="1" applyBorder="1" applyAlignment="1">
      <alignment horizontal="center"/>
    </xf>
    <xf numFmtId="0" fontId="5" fillId="3" borderId="53" xfId="2" applyFont="1" applyFill="1" applyBorder="1" applyAlignment="1">
      <alignment horizontal="left" vertical="top"/>
    </xf>
    <xf numFmtId="0" fontId="5" fillId="3" borderId="47" xfId="2" applyFont="1" applyFill="1" applyBorder="1" applyAlignment="1">
      <alignment horizontal="left" vertical="top"/>
    </xf>
    <xf numFmtId="0" fontId="5" fillId="3" borderId="6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/>
    </xf>
    <xf numFmtId="0" fontId="5" fillId="2" borderId="3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5" fillId="3" borderId="6" xfId="0" applyFont="1" applyFill="1" applyBorder="1" applyAlignment="1">
      <alignment horizontal="left" vertical="top"/>
    </xf>
    <xf numFmtId="0" fontId="2" fillId="0" borderId="0" xfId="2"/>
    <xf numFmtId="0" fontId="6" fillId="0" borderId="0" xfId="2" applyFont="1" applyAlignment="1">
      <alignment horizontal="center" vertical="top"/>
    </xf>
    <xf numFmtId="0" fontId="10" fillId="0" borderId="6" xfId="2" applyFont="1" applyBorder="1" applyAlignment="1">
      <alignment horizontal="center"/>
    </xf>
    <xf numFmtId="0" fontId="10" fillId="0" borderId="43" xfId="2" applyFont="1" applyBorder="1" applyAlignment="1">
      <alignment horizontal="center"/>
    </xf>
    <xf numFmtId="0" fontId="10" fillId="0" borderId="1" xfId="2" applyFont="1" applyBorder="1" applyAlignment="1">
      <alignment horizontal="center"/>
    </xf>
    <xf numFmtId="0" fontId="10" fillId="0" borderId="6" xfId="2" applyFont="1" applyBorder="1" applyAlignment="1">
      <alignment horizontal="left" vertical="top"/>
    </xf>
    <xf numFmtId="0" fontId="10" fillId="0" borderId="1" xfId="2" applyFont="1" applyBorder="1" applyAlignment="1">
      <alignment horizontal="left" vertical="top"/>
    </xf>
    <xf numFmtId="0" fontId="5" fillId="0" borderId="0" xfId="2" applyFont="1" applyAlignment="1">
      <alignment horizontal="center" vertical="top"/>
    </xf>
    <xf numFmtId="0" fontId="5" fillId="0" borderId="24" xfId="2" applyFont="1" applyBorder="1" applyAlignment="1">
      <alignment horizontal="center" vertical="top"/>
    </xf>
    <xf numFmtId="0" fontId="5" fillId="0" borderId="23" xfId="2" applyFont="1" applyBorder="1" applyAlignment="1">
      <alignment horizontal="center" vertical="top"/>
    </xf>
    <xf numFmtId="0" fontId="6" fillId="0" borderId="0" xfId="2" quotePrefix="1" applyFont="1" applyAlignment="1">
      <alignment horizontal="center" vertical="top"/>
    </xf>
    <xf numFmtId="0" fontId="5" fillId="0" borderId="11" xfId="2" applyFont="1" applyBorder="1" applyAlignment="1">
      <alignment horizontal="center"/>
    </xf>
    <xf numFmtId="0" fontId="5" fillId="0" borderId="33" xfId="2" applyFont="1" applyBorder="1"/>
    <xf numFmtId="0" fontId="5" fillId="0" borderId="14" xfId="2" applyFont="1" applyBorder="1"/>
    <xf numFmtId="0" fontId="5" fillId="0" borderId="36" xfId="2" applyFont="1" applyBorder="1"/>
    <xf numFmtId="0" fontId="5" fillId="0" borderId="5" xfId="2" applyFont="1" applyBorder="1" applyAlignment="1">
      <alignment horizontal="center"/>
    </xf>
    <xf numFmtId="0" fontId="5" fillId="0" borderId="22" xfId="2" applyFont="1" applyBorder="1"/>
    <xf numFmtId="0" fontId="5" fillId="0" borderId="11" xfId="2" applyFont="1" applyBorder="1" applyAlignment="1">
      <alignment horizontal="center" wrapText="1"/>
    </xf>
    <xf numFmtId="0" fontId="5" fillId="0" borderId="12" xfId="2" applyFont="1" applyBorder="1" applyAlignment="1">
      <alignment horizontal="center"/>
    </xf>
    <xf numFmtId="0" fontId="5" fillId="0" borderId="8" xfId="2" applyFont="1" applyBorder="1"/>
    <xf numFmtId="0" fontId="5" fillId="0" borderId="4" xfId="2" applyFont="1" applyBorder="1" applyAlignment="1">
      <alignment horizontal="center" vertical="top"/>
    </xf>
    <xf numFmtId="0" fontId="5" fillId="0" borderId="4" xfId="2" applyFont="1" applyBorder="1" applyAlignment="1">
      <alignment vertical="top"/>
    </xf>
    <xf numFmtId="0" fontId="5" fillId="0" borderId="33" xfId="2" applyFont="1" applyBorder="1" applyAlignment="1">
      <alignment horizontal="center"/>
    </xf>
    <xf numFmtId="0" fontId="5" fillId="0" borderId="14" xfId="2" applyFont="1" applyBorder="1" applyAlignment="1">
      <alignment horizontal="center"/>
    </xf>
    <xf numFmtId="0" fontId="5" fillId="0" borderId="36" xfId="2" applyFont="1" applyBorder="1" applyAlignment="1">
      <alignment horizontal="center"/>
    </xf>
    <xf numFmtId="0" fontId="5" fillId="0" borderId="14" xfId="2" applyFont="1" applyBorder="1" applyAlignment="1">
      <alignment wrapText="1"/>
    </xf>
    <xf numFmtId="0" fontId="5" fillId="0" borderId="8" xfId="2" applyFont="1" applyBorder="1" applyAlignment="1">
      <alignment horizontal="center"/>
    </xf>
    <xf numFmtId="0" fontId="5" fillId="2" borderId="0" xfId="0" applyFont="1" applyFill="1" applyAlignment="1">
      <alignment horizontal="left"/>
    </xf>
  </cellXfs>
  <cellStyles count="4">
    <cellStyle name="Comma" xfId="1" builtinId="3"/>
    <cellStyle name="Comma 2" xfId="3" xr:uid="{294BE4AC-EEEF-45F0-B54D-AF8DA36BBFB7}"/>
    <cellStyle name="Normal" xfId="0" builtinId="0"/>
    <cellStyle name="Normal 2" xfId="2" xr:uid="{DA744875-25A8-426D-9F6D-DF1DD2E74F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5AD83-337A-48E0-8D5D-08C9AC5F1988}">
  <dimension ref="A1:P19"/>
  <sheetViews>
    <sheetView tabSelected="1" workbookViewId="0"/>
  </sheetViews>
  <sheetFormatPr defaultRowHeight="15" x14ac:dyDescent="0.25"/>
  <cols>
    <col min="2" max="2" width="3.5703125" customWidth="1"/>
    <col min="3" max="4" width="9.140625" hidden="1" customWidth="1"/>
    <col min="7" max="7" width="10.7109375" customWidth="1"/>
    <col min="15" max="15" width="13.5703125" customWidth="1"/>
  </cols>
  <sheetData>
    <row r="1" spans="1:16" x14ac:dyDescent="0.25">
      <c r="A1" s="283" t="s">
        <v>344</v>
      </c>
      <c r="B1" s="284"/>
      <c r="C1" s="284"/>
      <c r="D1" s="284"/>
      <c r="E1" s="284"/>
      <c r="F1" s="284"/>
      <c r="G1" s="284"/>
      <c r="H1" s="284"/>
      <c r="I1" s="284"/>
      <c r="J1" s="3"/>
      <c r="K1" s="3"/>
      <c r="L1" s="3"/>
      <c r="M1" s="3"/>
      <c r="N1" s="3"/>
      <c r="O1" s="3"/>
      <c r="P1" s="3"/>
    </row>
    <row r="2" spans="1:16" x14ac:dyDescent="0.25">
      <c r="A2" s="326"/>
      <c r="B2" s="327"/>
      <c r="C2" s="327"/>
      <c r="D2" s="327"/>
      <c r="E2" s="284"/>
      <c r="F2" s="284"/>
      <c r="G2" s="284"/>
      <c r="H2" s="284"/>
      <c r="I2" s="284"/>
      <c r="J2" s="3"/>
      <c r="K2" s="3"/>
      <c r="L2" s="3"/>
      <c r="M2" s="3"/>
      <c r="N2" s="3"/>
      <c r="O2" s="3"/>
      <c r="P2" s="3"/>
    </row>
    <row r="3" spans="1:16" x14ac:dyDescent="0.25">
      <c r="A3" s="22"/>
      <c r="B3" s="9"/>
      <c r="C3" s="9"/>
      <c r="D3" s="9"/>
      <c r="E3" s="370" t="s">
        <v>1</v>
      </c>
      <c r="F3" s="370"/>
      <c r="G3" s="370"/>
      <c r="H3" s="370"/>
      <c r="I3" s="370"/>
      <c r="J3" s="370"/>
      <c r="K3" s="370"/>
      <c r="L3" s="11" t="s">
        <v>2</v>
      </c>
      <c r="M3" s="11" t="s">
        <v>3</v>
      </c>
      <c r="N3" s="11" t="s">
        <v>4</v>
      </c>
      <c r="O3" s="11" t="s">
        <v>106</v>
      </c>
      <c r="P3" s="3"/>
    </row>
    <row r="4" spans="1:16" ht="30" x14ac:dyDescent="0.25">
      <c r="A4" s="10"/>
      <c r="B4" s="10"/>
      <c r="C4" s="10"/>
      <c r="D4" s="10"/>
      <c r="E4" s="11" t="s">
        <v>6</v>
      </c>
      <c r="F4" s="11" t="s">
        <v>4</v>
      </c>
      <c r="G4" s="12" t="s">
        <v>7</v>
      </c>
      <c r="H4" s="11" t="s">
        <v>4</v>
      </c>
      <c r="I4" s="11" t="s">
        <v>8</v>
      </c>
      <c r="J4" s="11" t="s">
        <v>4</v>
      </c>
      <c r="K4" s="11" t="s">
        <v>49</v>
      </c>
      <c r="L4" s="11" t="s">
        <v>2</v>
      </c>
      <c r="M4" s="12" t="s">
        <v>10</v>
      </c>
      <c r="N4" s="11" t="s">
        <v>4</v>
      </c>
      <c r="O4" s="12" t="s">
        <v>345</v>
      </c>
      <c r="P4" s="285"/>
    </row>
    <row r="5" spans="1:16" x14ac:dyDescent="0.25">
      <c r="A5" s="17" t="s">
        <v>15</v>
      </c>
      <c r="B5" s="14"/>
      <c r="C5" s="10"/>
      <c r="D5" s="14"/>
      <c r="E5" s="19" t="s">
        <v>346</v>
      </c>
      <c r="F5" s="19"/>
      <c r="G5" s="11"/>
      <c r="H5" s="11"/>
      <c r="I5" s="11"/>
      <c r="J5" s="11"/>
      <c r="K5" s="11"/>
      <c r="L5" s="11"/>
      <c r="M5" s="11"/>
      <c r="N5" s="11" t="s">
        <v>4</v>
      </c>
      <c r="O5" s="328">
        <v>78000</v>
      </c>
      <c r="P5" s="3"/>
    </row>
    <row r="6" spans="1:16" x14ac:dyDescent="0.25">
      <c r="A6" s="17" t="s">
        <v>17</v>
      </c>
      <c r="B6" s="14"/>
      <c r="C6" s="10"/>
      <c r="D6" s="14"/>
      <c r="E6" s="19" t="s">
        <v>347</v>
      </c>
      <c r="F6" s="19"/>
      <c r="G6" s="11"/>
      <c r="H6" s="11"/>
      <c r="I6" s="11"/>
      <c r="J6" s="11" t="s">
        <v>4</v>
      </c>
      <c r="K6" s="328">
        <v>12300</v>
      </c>
      <c r="L6" s="11"/>
      <c r="M6" s="11"/>
      <c r="N6" s="11"/>
      <c r="O6" s="11"/>
      <c r="P6" s="3"/>
    </row>
    <row r="7" spans="1:16" x14ac:dyDescent="0.25">
      <c r="A7" s="17" t="s">
        <v>18</v>
      </c>
      <c r="B7" s="14"/>
      <c r="C7" s="10"/>
      <c r="D7" s="14"/>
      <c r="E7" s="11"/>
      <c r="F7" s="11"/>
      <c r="G7" s="11"/>
      <c r="H7" s="11"/>
      <c r="I7" s="11"/>
      <c r="J7" s="11" t="s">
        <v>4</v>
      </c>
      <c r="K7" s="328">
        <v>6700</v>
      </c>
      <c r="L7" s="11" t="s">
        <v>4</v>
      </c>
      <c r="M7" s="328">
        <v>6700</v>
      </c>
      <c r="N7" s="11"/>
      <c r="O7" s="11"/>
      <c r="P7" s="3"/>
    </row>
    <row r="8" spans="1:16" x14ac:dyDescent="0.25">
      <c r="A8" s="17" t="s">
        <v>19</v>
      </c>
      <c r="B8" s="14"/>
      <c r="C8" s="10"/>
      <c r="D8" s="14"/>
      <c r="E8" s="19" t="s">
        <v>348</v>
      </c>
      <c r="F8" s="19"/>
      <c r="G8" s="11"/>
      <c r="H8" s="11"/>
      <c r="I8" s="11"/>
      <c r="J8" s="11"/>
      <c r="K8" s="11"/>
      <c r="L8" s="19" t="s">
        <v>12</v>
      </c>
      <c r="M8" s="328">
        <v>6300</v>
      </c>
      <c r="N8" s="11"/>
      <c r="O8" s="11"/>
      <c r="P8" s="3"/>
    </row>
    <row r="9" spans="1:16" x14ac:dyDescent="0.25">
      <c r="A9" s="17" t="s">
        <v>20</v>
      </c>
      <c r="B9" s="14"/>
      <c r="C9" s="10"/>
      <c r="D9" s="14"/>
      <c r="E9" s="19" t="s">
        <v>26</v>
      </c>
      <c r="F9" s="19"/>
      <c r="G9" s="11"/>
      <c r="H9" s="11"/>
      <c r="I9" s="11"/>
      <c r="J9" s="11"/>
      <c r="K9" s="11"/>
      <c r="L9" s="11"/>
      <c r="M9" s="11"/>
      <c r="N9" s="11" t="s">
        <v>4</v>
      </c>
      <c r="O9" s="328">
        <v>12000</v>
      </c>
      <c r="P9" s="3"/>
    </row>
    <row r="10" spans="1:16" x14ac:dyDescent="0.25">
      <c r="A10" s="17" t="s">
        <v>21</v>
      </c>
      <c r="B10" s="14"/>
      <c r="C10" s="10"/>
      <c r="D10" s="14"/>
      <c r="E10" s="19" t="s">
        <v>349</v>
      </c>
      <c r="F10" s="19"/>
      <c r="G10" s="11"/>
      <c r="H10" s="11"/>
      <c r="I10" s="11"/>
      <c r="J10" s="11"/>
      <c r="K10" s="11"/>
      <c r="L10" s="11"/>
      <c r="M10" s="11"/>
      <c r="N10" s="11" t="s">
        <v>4</v>
      </c>
      <c r="O10" s="328">
        <v>8950</v>
      </c>
      <c r="P10" s="3"/>
    </row>
    <row r="11" spans="1:16" x14ac:dyDescent="0.25">
      <c r="A11" s="17" t="s">
        <v>22</v>
      </c>
      <c r="B11" s="14"/>
      <c r="C11" s="10"/>
      <c r="D11" s="14"/>
      <c r="E11" s="11"/>
      <c r="F11" s="11" t="s">
        <v>4</v>
      </c>
      <c r="G11" s="328">
        <v>7800</v>
      </c>
      <c r="H11" s="11"/>
      <c r="I11" s="11"/>
      <c r="J11" s="11"/>
      <c r="K11" s="11"/>
      <c r="L11" s="11"/>
      <c r="M11" s="11"/>
      <c r="N11" s="11" t="s">
        <v>4</v>
      </c>
      <c r="O11" s="328">
        <v>7800</v>
      </c>
      <c r="P11" s="3"/>
    </row>
    <row r="12" spans="1:16" x14ac:dyDescent="0.25">
      <c r="A12" s="17" t="s">
        <v>23</v>
      </c>
      <c r="B12" s="14"/>
      <c r="C12" s="10"/>
      <c r="D12" s="14"/>
      <c r="E12" s="19" t="s">
        <v>350</v>
      </c>
      <c r="F12" s="19"/>
      <c r="G12" s="11"/>
      <c r="H12" s="11"/>
      <c r="I12" s="11"/>
      <c r="J12" s="11"/>
      <c r="K12" s="11"/>
      <c r="L12" s="11"/>
      <c r="M12" s="11"/>
      <c r="N12" s="19" t="s">
        <v>12</v>
      </c>
      <c r="O12" s="328">
        <v>3200</v>
      </c>
      <c r="P12" s="3"/>
    </row>
    <row r="13" spans="1:16" x14ac:dyDescent="0.25">
      <c r="A13" s="17" t="s">
        <v>24</v>
      </c>
      <c r="B13" s="14"/>
      <c r="C13" s="10"/>
      <c r="D13" s="14"/>
      <c r="E13" s="19" t="s">
        <v>351</v>
      </c>
      <c r="F13" s="19" t="s">
        <v>12</v>
      </c>
      <c r="G13" s="328">
        <v>3900</v>
      </c>
      <c r="H13" s="11"/>
      <c r="I13" s="11"/>
      <c r="J13" s="11"/>
      <c r="K13" s="11"/>
      <c r="L13" s="11"/>
      <c r="M13" s="11"/>
      <c r="N13" s="11"/>
      <c r="O13" s="11"/>
      <c r="P13" s="285"/>
    </row>
    <row r="14" spans="1:16" x14ac:dyDescent="0.25">
      <c r="A14" s="17" t="s">
        <v>25</v>
      </c>
      <c r="B14" s="14"/>
      <c r="C14" s="10"/>
      <c r="D14" s="14"/>
      <c r="E14" s="19" t="s">
        <v>352</v>
      </c>
      <c r="F14" s="19"/>
      <c r="G14" s="11"/>
      <c r="H14" s="11" t="s">
        <v>4</v>
      </c>
      <c r="I14" s="328">
        <v>2760</v>
      </c>
      <c r="J14" s="11"/>
      <c r="K14" s="11"/>
      <c r="L14" s="11"/>
      <c r="M14" s="11"/>
      <c r="N14" s="11"/>
      <c r="O14" s="11"/>
      <c r="P14" s="3"/>
    </row>
    <row r="15" spans="1:16" x14ac:dyDescent="0.25">
      <c r="A15" s="17" t="s">
        <v>69</v>
      </c>
      <c r="B15" s="14"/>
      <c r="C15" s="10"/>
      <c r="D15" s="14"/>
      <c r="E15" s="19" t="s">
        <v>353</v>
      </c>
      <c r="F15" s="19"/>
      <c r="G15" s="11"/>
      <c r="H15" s="11"/>
      <c r="I15" s="11"/>
      <c r="J15" s="11"/>
      <c r="K15" s="11"/>
      <c r="L15" s="11"/>
      <c r="M15" s="11"/>
      <c r="N15" s="19" t="s">
        <v>12</v>
      </c>
      <c r="O15" s="328">
        <v>8000</v>
      </c>
      <c r="P15" s="3"/>
    </row>
    <row r="16" spans="1:16" ht="15.75" thickBot="1" x14ac:dyDescent="0.3">
      <c r="A16" s="10" t="s">
        <v>239</v>
      </c>
      <c r="B16" s="10"/>
      <c r="C16" s="10"/>
      <c r="D16" s="10"/>
      <c r="E16" s="329" t="s">
        <v>354</v>
      </c>
      <c r="F16" s="11" t="s">
        <v>4</v>
      </c>
      <c r="G16" s="330">
        <f>+G11-G13</f>
        <v>3900</v>
      </c>
      <c r="H16" s="11" t="s">
        <v>4</v>
      </c>
      <c r="I16" s="330">
        <f>+I14</f>
        <v>2760</v>
      </c>
      <c r="J16" s="11" t="s">
        <v>4</v>
      </c>
      <c r="K16" s="330">
        <f>+K6+K7</f>
        <v>19000</v>
      </c>
      <c r="L16" s="11" t="s">
        <v>2</v>
      </c>
      <c r="M16" s="330">
        <f>+M7-M8</f>
        <v>400</v>
      </c>
      <c r="N16" s="11" t="s">
        <v>4</v>
      </c>
      <c r="O16" s="330">
        <f>+O5+O9+O10+O11-O12-O15</f>
        <v>95550</v>
      </c>
      <c r="P16" s="3"/>
    </row>
    <row r="17" spans="1:16" ht="15.75" thickTop="1" x14ac:dyDescent="0.25">
      <c r="A17" s="3"/>
      <c r="B17" s="3"/>
      <c r="C17" s="2"/>
      <c r="D17" s="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3" t="s">
        <v>355</v>
      </c>
      <c r="B18" s="3"/>
      <c r="C18" s="3"/>
      <c r="D18" s="3"/>
      <c r="E18" s="3"/>
      <c r="F18" s="3"/>
      <c r="G18" s="3"/>
      <c r="H18" s="3"/>
      <c r="I18" s="3"/>
      <c r="J18" s="3"/>
      <c r="K18" s="5"/>
      <c r="L18" s="3"/>
      <c r="M18" s="3"/>
      <c r="N18" s="3"/>
      <c r="O18" s="3"/>
      <c r="P18" s="3"/>
    </row>
    <row r="19" spans="1:16" x14ac:dyDescent="0.25">
      <c r="A19" s="3"/>
      <c r="B19" s="3"/>
      <c r="C19" s="2"/>
      <c r="D19" s="2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</sheetData>
  <mergeCells count="1">
    <mergeCell ref="E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EC07A-28D9-48AD-B738-89357F1D1A27}">
  <dimension ref="A1:T27"/>
  <sheetViews>
    <sheetView workbookViewId="0">
      <selection activeCell="A11" sqref="A11:T27"/>
    </sheetView>
  </sheetViews>
  <sheetFormatPr defaultRowHeight="15" x14ac:dyDescent="0.25"/>
  <cols>
    <col min="7" max="7" width="10.140625" customWidth="1"/>
  </cols>
  <sheetData>
    <row r="1" spans="1:20" x14ac:dyDescent="0.25">
      <c r="A1" s="1" t="s">
        <v>0</v>
      </c>
      <c r="B1" s="2"/>
      <c r="C1" s="2"/>
      <c r="D1" s="2"/>
      <c r="E1" s="2"/>
      <c r="F1" s="3"/>
      <c r="G1" s="3"/>
      <c r="H1" s="3"/>
      <c r="I1" s="4"/>
      <c r="J1" s="5"/>
      <c r="K1" s="6"/>
      <c r="L1" s="7"/>
      <c r="M1" s="7"/>
      <c r="N1" s="7"/>
      <c r="O1" s="3"/>
      <c r="P1" s="3"/>
      <c r="Q1" s="3"/>
      <c r="R1" s="3"/>
      <c r="S1" s="3"/>
    </row>
    <row r="2" spans="1:20" x14ac:dyDescent="0.25">
      <c r="A2" s="8"/>
      <c r="B2" s="3"/>
      <c r="C2" s="3"/>
      <c r="D2" s="3"/>
      <c r="E2" s="3"/>
      <c r="F2" s="3"/>
      <c r="G2" s="3"/>
      <c r="H2" s="3"/>
      <c r="I2" s="4"/>
      <c r="J2" s="5"/>
      <c r="K2" s="6"/>
      <c r="L2" s="7"/>
      <c r="M2" s="7"/>
      <c r="N2" s="7"/>
      <c r="O2" s="3"/>
      <c r="P2" s="3"/>
      <c r="Q2" s="3"/>
      <c r="R2" s="3"/>
      <c r="S2" s="3"/>
    </row>
    <row r="3" spans="1:20" x14ac:dyDescent="0.25">
      <c r="A3" s="372" t="s">
        <v>1</v>
      </c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9" t="s">
        <v>2</v>
      </c>
      <c r="M3" s="9" t="s">
        <v>3</v>
      </c>
      <c r="N3" s="9" t="s">
        <v>4</v>
      </c>
      <c r="O3" s="372" t="s">
        <v>5</v>
      </c>
      <c r="P3" s="372"/>
      <c r="Q3" s="372"/>
      <c r="R3" s="372"/>
      <c r="S3" s="372"/>
    </row>
    <row r="4" spans="1:20" ht="45" x14ac:dyDescent="0.25">
      <c r="A4" s="10"/>
      <c r="B4" s="10"/>
      <c r="C4" s="10"/>
      <c r="D4" s="10"/>
      <c r="E4" s="11" t="s">
        <v>6</v>
      </c>
      <c r="F4" s="11" t="s">
        <v>4</v>
      </c>
      <c r="G4" s="12" t="s">
        <v>7</v>
      </c>
      <c r="H4" s="11" t="s">
        <v>4</v>
      </c>
      <c r="I4" s="12" t="s">
        <v>8</v>
      </c>
      <c r="J4" s="11" t="s">
        <v>4</v>
      </c>
      <c r="K4" s="12" t="s">
        <v>9</v>
      </c>
      <c r="L4" s="11" t="s">
        <v>2</v>
      </c>
      <c r="M4" s="12" t="s">
        <v>10</v>
      </c>
      <c r="N4" s="11" t="s">
        <v>4</v>
      </c>
      <c r="O4" s="12" t="s">
        <v>356</v>
      </c>
      <c r="P4" s="11" t="s">
        <v>4</v>
      </c>
      <c r="Q4" s="11" t="s">
        <v>11</v>
      </c>
      <c r="R4" s="11" t="s">
        <v>12</v>
      </c>
      <c r="S4" s="11" t="s">
        <v>13</v>
      </c>
    </row>
    <row r="5" spans="1:20" x14ac:dyDescent="0.25">
      <c r="A5" s="371" t="s">
        <v>14</v>
      </c>
      <c r="B5" s="373"/>
      <c r="C5" s="373"/>
      <c r="D5" s="10"/>
      <c r="E5" s="13">
        <v>82000</v>
      </c>
      <c r="F5" s="11" t="s">
        <v>4</v>
      </c>
      <c r="G5" s="13">
        <v>29580</v>
      </c>
      <c r="H5" s="11" t="s">
        <v>4</v>
      </c>
      <c r="I5" s="13">
        <v>12300</v>
      </c>
      <c r="J5" s="11" t="s">
        <v>4</v>
      </c>
      <c r="K5" s="13">
        <v>56000</v>
      </c>
      <c r="L5" s="11" t="s">
        <v>2</v>
      </c>
      <c r="M5" s="13">
        <v>23000</v>
      </c>
      <c r="N5" s="11" t="s">
        <v>4</v>
      </c>
      <c r="O5" s="13">
        <v>98990</v>
      </c>
      <c r="P5" s="11" t="s">
        <v>4</v>
      </c>
      <c r="Q5" s="13">
        <v>121800</v>
      </c>
      <c r="R5" s="11" t="s">
        <v>12</v>
      </c>
      <c r="S5" s="13">
        <v>63910</v>
      </c>
    </row>
    <row r="6" spans="1:20" x14ac:dyDescent="0.25">
      <c r="A6" s="10"/>
      <c r="B6" s="10"/>
      <c r="C6" s="10"/>
      <c r="D6" s="14" t="s">
        <v>15</v>
      </c>
      <c r="E6" s="11"/>
      <c r="F6" s="11" t="s">
        <v>4</v>
      </c>
      <c r="G6" s="13">
        <v>19000</v>
      </c>
      <c r="H6" s="11"/>
      <c r="I6" s="11"/>
      <c r="J6" s="11"/>
      <c r="K6" s="11"/>
      <c r="L6" s="11"/>
      <c r="M6" s="11"/>
      <c r="N6" s="11"/>
      <c r="O6" s="11"/>
      <c r="P6" s="11" t="s">
        <v>4</v>
      </c>
      <c r="Q6" s="13">
        <v>19000</v>
      </c>
      <c r="R6" s="11"/>
      <c r="S6" s="11"/>
    </row>
    <row r="7" spans="1:20" x14ac:dyDescent="0.25">
      <c r="A7" s="371" t="s">
        <v>16</v>
      </c>
      <c r="B7" s="371"/>
      <c r="C7" s="371"/>
      <c r="D7" s="14"/>
      <c r="E7" s="13">
        <v>82000</v>
      </c>
      <c r="F7" s="11" t="s">
        <v>4</v>
      </c>
      <c r="G7" s="331" t="s">
        <v>357</v>
      </c>
      <c r="H7" s="11" t="s">
        <v>4</v>
      </c>
      <c r="I7" s="13">
        <v>12300</v>
      </c>
      <c r="J7" s="11" t="s">
        <v>4</v>
      </c>
      <c r="K7" s="13">
        <v>56000</v>
      </c>
      <c r="L7" s="11" t="s">
        <v>2</v>
      </c>
      <c r="M7" s="13">
        <v>23000</v>
      </c>
      <c r="N7" s="11" t="s">
        <v>4</v>
      </c>
      <c r="O7" s="13">
        <v>98990</v>
      </c>
      <c r="P7" s="11" t="s">
        <v>4</v>
      </c>
      <c r="Q7" s="13">
        <v>140800</v>
      </c>
      <c r="R7" s="11" t="s">
        <v>12</v>
      </c>
      <c r="S7" s="13">
        <v>63910</v>
      </c>
    </row>
    <row r="8" spans="1:20" x14ac:dyDescent="0.25">
      <c r="A8" s="10"/>
      <c r="B8" s="10"/>
      <c r="C8" s="10"/>
      <c r="D8" s="14" t="s">
        <v>17</v>
      </c>
      <c r="E8" s="15">
        <v>-4875</v>
      </c>
      <c r="F8" s="11"/>
      <c r="G8" s="11"/>
      <c r="H8" s="11"/>
      <c r="I8" s="15"/>
      <c r="J8" s="11"/>
      <c r="K8" s="11"/>
      <c r="L8" s="11"/>
      <c r="M8" s="13"/>
      <c r="N8" s="11"/>
      <c r="O8" s="11"/>
      <c r="P8" s="11"/>
      <c r="Q8" s="11"/>
      <c r="R8" s="11" t="s">
        <v>4</v>
      </c>
      <c r="S8" s="13">
        <v>4875</v>
      </c>
    </row>
    <row r="9" spans="1:20" x14ac:dyDescent="0.25">
      <c r="A9" s="371" t="s">
        <v>16</v>
      </c>
      <c r="B9" s="371"/>
      <c r="C9" s="371"/>
      <c r="D9" s="14"/>
      <c r="E9" s="13">
        <v>77125</v>
      </c>
      <c r="F9" s="11" t="s">
        <v>4</v>
      </c>
      <c r="G9" s="13">
        <v>48580</v>
      </c>
      <c r="H9" s="11" t="s">
        <v>4</v>
      </c>
      <c r="I9" s="13">
        <v>12300</v>
      </c>
      <c r="J9" s="11" t="s">
        <v>4</v>
      </c>
      <c r="K9" s="13">
        <v>56000</v>
      </c>
      <c r="L9" s="11" t="s">
        <v>2</v>
      </c>
      <c r="M9" s="13">
        <v>23000</v>
      </c>
      <c r="N9" s="11" t="s">
        <v>4</v>
      </c>
      <c r="O9" s="13">
        <v>98990</v>
      </c>
      <c r="P9" s="11" t="s">
        <v>4</v>
      </c>
      <c r="Q9" s="13">
        <v>140800</v>
      </c>
      <c r="R9" s="11" t="s">
        <v>12</v>
      </c>
      <c r="S9" s="13">
        <v>68785</v>
      </c>
    </row>
    <row r="10" spans="1:20" x14ac:dyDescent="0.25">
      <c r="A10" s="10"/>
      <c r="B10" s="10"/>
      <c r="C10" s="10"/>
      <c r="D10" s="14" t="s">
        <v>18</v>
      </c>
      <c r="E10" s="15" t="s">
        <v>358</v>
      </c>
      <c r="F10" s="11"/>
      <c r="G10" s="15"/>
      <c r="H10" s="11"/>
      <c r="I10" s="11"/>
      <c r="J10" s="11"/>
      <c r="K10" s="13"/>
      <c r="L10" s="11"/>
      <c r="M10" s="11"/>
      <c r="N10" s="11"/>
      <c r="O10" s="11"/>
      <c r="P10" s="11" t="s">
        <v>4</v>
      </c>
      <c r="Q10" s="13">
        <v>28950</v>
      </c>
      <c r="R10" s="11"/>
      <c r="S10" s="11"/>
    </row>
    <row r="11" spans="1:20" ht="15" customHeight="1" x14ac:dyDescent="0.25">
      <c r="A11" s="371" t="s">
        <v>16</v>
      </c>
      <c r="B11" s="371"/>
      <c r="C11" s="371"/>
      <c r="D11" s="14"/>
      <c r="E11" s="16">
        <v>106075</v>
      </c>
      <c r="F11" s="11" t="s">
        <v>4</v>
      </c>
      <c r="G11" s="16">
        <v>48580</v>
      </c>
      <c r="H11" s="11" t="s">
        <v>4</v>
      </c>
      <c r="I11" s="16">
        <v>12300</v>
      </c>
      <c r="J11" s="11" t="s">
        <v>4</v>
      </c>
      <c r="K11" s="16">
        <v>56000</v>
      </c>
      <c r="L11" s="11" t="s">
        <v>2</v>
      </c>
      <c r="M11" s="16">
        <v>23000</v>
      </c>
      <c r="N11" s="11" t="s">
        <v>4</v>
      </c>
      <c r="O11" s="16">
        <v>98990</v>
      </c>
      <c r="P11" s="11" t="s">
        <v>4</v>
      </c>
      <c r="Q11" s="16">
        <v>169750</v>
      </c>
      <c r="R11" s="11" t="s">
        <v>12</v>
      </c>
      <c r="S11" s="16">
        <v>68785</v>
      </c>
      <c r="T11" s="3"/>
    </row>
    <row r="12" spans="1:20" x14ac:dyDescent="0.25">
      <c r="A12" s="10"/>
      <c r="B12" s="10"/>
      <c r="C12" s="10"/>
      <c r="D12" s="17" t="s">
        <v>19</v>
      </c>
      <c r="E12" s="15">
        <v>-2750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 t="s">
        <v>4</v>
      </c>
      <c r="S12" s="16">
        <v>2750</v>
      </c>
      <c r="T12" s="3"/>
    </row>
    <row r="13" spans="1:20" ht="15" customHeight="1" x14ac:dyDescent="0.25">
      <c r="A13" s="371" t="s">
        <v>16</v>
      </c>
      <c r="B13" s="371"/>
      <c r="C13" s="371"/>
      <c r="D13" s="17"/>
      <c r="E13" s="16">
        <v>103325</v>
      </c>
      <c r="F13" s="11" t="s">
        <v>4</v>
      </c>
      <c r="G13" s="16">
        <v>48580</v>
      </c>
      <c r="H13" s="11" t="s">
        <v>4</v>
      </c>
      <c r="I13" s="16">
        <v>12300</v>
      </c>
      <c r="J13" s="11" t="s">
        <v>4</v>
      </c>
      <c r="K13" s="16">
        <v>56000</v>
      </c>
      <c r="L13" s="11" t="s">
        <v>2</v>
      </c>
      <c r="M13" s="16">
        <v>23000</v>
      </c>
      <c r="N13" s="11" t="s">
        <v>4</v>
      </c>
      <c r="O13" s="16">
        <v>98990</v>
      </c>
      <c r="P13" s="11" t="s">
        <v>4</v>
      </c>
      <c r="Q13" s="16">
        <v>169750</v>
      </c>
      <c r="R13" s="11" t="s">
        <v>12</v>
      </c>
      <c r="S13" s="16">
        <f>+S12+S11</f>
        <v>71535</v>
      </c>
      <c r="T13" s="3"/>
    </row>
    <row r="14" spans="1:20" x14ac:dyDescent="0.25">
      <c r="A14" s="10"/>
      <c r="B14" s="10"/>
      <c r="C14" s="10"/>
      <c r="D14" s="17" t="s">
        <v>20</v>
      </c>
      <c r="E14" s="15">
        <v>-11500</v>
      </c>
      <c r="F14" s="11"/>
      <c r="G14" s="11"/>
      <c r="H14" s="11"/>
      <c r="I14" s="11"/>
      <c r="J14" s="11"/>
      <c r="K14" s="11"/>
      <c r="L14" s="11" t="s">
        <v>12</v>
      </c>
      <c r="M14" s="16">
        <v>11500</v>
      </c>
      <c r="N14" s="11"/>
      <c r="O14" s="11"/>
      <c r="P14" s="11"/>
      <c r="Q14" s="11"/>
      <c r="R14" s="11"/>
      <c r="S14" s="11"/>
      <c r="T14" s="3"/>
    </row>
    <row r="15" spans="1:20" ht="15" customHeight="1" x14ac:dyDescent="0.25">
      <c r="A15" s="371" t="s">
        <v>16</v>
      </c>
      <c r="B15" s="371"/>
      <c r="C15" s="371"/>
      <c r="D15" s="17"/>
      <c r="E15" s="16">
        <v>91825</v>
      </c>
      <c r="F15" s="11" t="s">
        <v>4</v>
      </c>
      <c r="G15" s="16">
        <v>48580</v>
      </c>
      <c r="H15" s="11" t="s">
        <v>4</v>
      </c>
      <c r="I15" s="16">
        <v>12300</v>
      </c>
      <c r="J15" s="11" t="s">
        <v>4</v>
      </c>
      <c r="K15" s="16">
        <v>56000</v>
      </c>
      <c r="L15" s="11" t="s">
        <v>2</v>
      </c>
      <c r="M15" s="16">
        <f>+M13-M14</f>
        <v>11500</v>
      </c>
      <c r="N15" s="11" t="s">
        <v>4</v>
      </c>
      <c r="O15" s="16">
        <v>98990</v>
      </c>
      <c r="P15" s="11" t="s">
        <v>4</v>
      </c>
      <c r="Q15" s="16">
        <v>169750</v>
      </c>
      <c r="R15" s="11" t="s">
        <v>12</v>
      </c>
      <c r="S15" s="16">
        <f>+S14+S13</f>
        <v>71535</v>
      </c>
      <c r="T15" s="3"/>
    </row>
    <row r="16" spans="1:20" x14ac:dyDescent="0.25">
      <c r="A16" s="10"/>
      <c r="B16" s="10"/>
      <c r="C16" s="10"/>
      <c r="D16" s="17" t="s">
        <v>21</v>
      </c>
      <c r="E16" s="15">
        <v>-1980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 t="s">
        <v>4</v>
      </c>
      <c r="S16" s="16">
        <v>1980</v>
      </c>
      <c r="T16" s="3"/>
    </row>
    <row r="17" spans="1:20" ht="15" customHeight="1" x14ac:dyDescent="0.25">
      <c r="A17" s="371" t="s">
        <v>16</v>
      </c>
      <c r="B17" s="371"/>
      <c r="C17" s="371"/>
      <c r="D17" s="17"/>
      <c r="E17" s="16">
        <v>89845</v>
      </c>
      <c r="F17" s="11" t="s">
        <v>4</v>
      </c>
      <c r="G17" s="16">
        <v>48580</v>
      </c>
      <c r="H17" s="11" t="s">
        <v>4</v>
      </c>
      <c r="I17" s="16">
        <v>12300</v>
      </c>
      <c r="J17" s="11" t="s">
        <v>4</v>
      </c>
      <c r="K17" s="16">
        <v>56000</v>
      </c>
      <c r="L17" s="11" t="s">
        <v>2</v>
      </c>
      <c r="M17" s="16">
        <f>+M15-M16</f>
        <v>11500</v>
      </c>
      <c r="N17" s="11" t="s">
        <v>4</v>
      </c>
      <c r="O17" s="16">
        <v>98990</v>
      </c>
      <c r="P17" s="11" t="s">
        <v>4</v>
      </c>
      <c r="Q17" s="16">
        <v>169750</v>
      </c>
      <c r="R17" s="11" t="s">
        <v>12</v>
      </c>
      <c r="S17" s="16">
        <v>73515</v>
      </c>
      <c r="T17" s="3"/>
    </row>
    <row r="18" spans="1:20" x14ac:dyDescent="0.25">
      <c r="A18" s="10"/>
      <c r="B18" s="10"/>
      <c r="C18" s="10"/>
      <c r="D18" s="17" t="s">
        <v>22</v>
      </c>
      <c r="E18" s="15">
        <v>-37080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 t="s">
        <v>4</v>
      </c>
      <c r="S18" s="16">
        <v>37080</v>
      </c>
      <c r="T18" s="3"/>
    </row>
    <row r="19" spans="1:20" ht="15" customHeight="1" x14ac:dyDescent="0.25">
      <c r="A19" s="371" t="s">
        <v>16</v>
      </c>
      <c r="B19" s="371"/>
      <c r="C19" s="371"/>
      <c r="D19" s="18"/>
      <c r="E19" s="16">
        <v>52765</v>
      </c>
      <c r="F19" s="11" t="s">
        <v>4</v>
      </c>
      <c r="G19" s="16">
        <v>48580</v>
      </c>
      <c r="H19" s="11" t="s">
        <v>4</v>
      </c>
      <c r="I19" s="16">
        <v>12300</v>
      </c>
      <c r="J19" s="11" t="s">
        <v>4</v>
      </c>
      <c r="K19" s="16">
        <v>56000</v>
      </c>
      <c r="L19" s="11" t="s">
        <v>2</v>
      </c>
      <c r="M19" s="16">
        <f>+M17-M18</f>
        <v>11500</v>
      </c>
      <c r="N19" s="11" t="s">
        <v>4</v>
      </c>
      <c r="O19" s="16">
        <v>98990</v>
      </c>
      <c r="P19" s="11" t="s">
        <v>4</v>
      </c>
      <c r="Q19" s="16">
        <v>169750</v>
      </c>
      <c r="R19" s="11" t="s">
        <v>12</v>
      </c>
      <c r="S19" s="16">
        <f>+S18+S17</f>
        <v>110595</v>
      </c>
      <c r="T19" s="3"/>
    </row>
    <row r="20" spans="1:20" x14ac:dyDescent="0.25">
      <c r="A20" s="10"/>
      <c r="B20" s="10"/>
      <c r="C20" s="10"/>
      <c r="D20" s="17" t="s">
        <v>23</v>
      </c>
      <c r="E20" s="19" t="s">
        <v>359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 t="s">
        <v>4</v>
      </c>
      <c r="Q20" s="16">
        <v>36550</v>
      </c>
      <c r="R20" s="11"/>
      <c r="S20" s="11"/>
      <c r="T20" s="3"/>
    </row>
    <row r="21" spans="1:20" ht="15" customHeight="1" x14ac:dyDescent="0.25">
      <c r="A21" s="371" t="s">
        <v>16</v>
      </c>
      <c r="B21" s="371"/>
      <c r="C21" s="371"/>
      <c r="D21" s="17"/>
      <c r="E21" s="16">
        <v>89315</v>
      </c>
      <c r="F21" s="11" t="s">
        <v>4</v>
      </c>
      <c r="G21" s="16">
        <v>48580</v>
      </c>
      <c r="H21" s="11" t="s">
        <v>4</v>
      </c>
      <c r="I21" s="16">
        <v>12300</v>
      </c>
      <c r="J21" s="11" t="s">
        <v>4</v>
      </c>
      <c r="K21" s="16">
        <v>56000</v>
      </c>
      <c r="L21" s="11" t="s">
        <v>2</v>
      </c>
      <c r="M21" s="16">
        <f>+M19-M20</f>
        <v>11500</v>
      </c>
      <c r="N21" s="11" t="s">
        <v>4</v>
      </c>
      <c r="O21" s="16">
        <v>98990</v>
      </c>
      <c r="P21" s="11" t="s">
        <v>4</v>
      </c>
      <c r="Q21" s="16">
        <f>+Q19+Q20</f>
        <v>206300</v>
      </c>
      <c r="R21" s="11" t="s">
        <v>12</v>
      </c>
      <c r="S21" s="16">
        <v>110595</v>
      </c>
      <c r="T21" s="3"/>
    </row>
    <row r="22" spans="1:20" x14ac:dyDescent="0.25">
      <c r="A22" s="10"/>
      <c r="B22" s="10"/>
      <c r="C22" s="10"/>
      <c r="D22" s="17" t="s">
        <v>24</v>
      </c>
      <c r="E22" s="15"/>
      <c r="F22" s="11"/>
      <c r="G22" s="11"/>
      <c r="H22" s="11" t="s">
        <v>4</v>
      </c>
      <c r="I22" s="16">
        <v>2450</v>
      </c>
      <c r="J22" s="11"/>
      <c r="K22" s="11"/>
      <c r="L22" s="11" t="s">
        <v>4</v>
      </c>
      <c r="M22" s="16">
        <v>2450</v>
      </c>
      <c r="N22" s="11"/>
      <c r="O22" s="11"/>
      <c r="P22" s="11"/>
      <c r="Q22" s="11"/>
      <c r="R22" s="11"/>
      <c r="S22" s="11"/>
      <c r="T22" s="3"/>
    </row>
    <row r="23" spans="1:20" ht="15" customHeight="1" x14ac:dyDescent="0.25">
      <c r="A23" s="371" t="s">
        <v>16</v>
      </c>
      <c r="B23" s="371"/>
      <c r="C23" s="371"/>
      <c r="D23" s="17"/>
      <c r="E23" s="16">
        <v>89315</v>
      </c>
      <c r="F23" s="11" t="s">
        <v>4</v>
      </c>
      <c r="G23" s="16">
        <v>48580</v>
      </c>
      <c r="H23" s="11" t="s">
        <v>4</v>
      </c>
      <c r="I23" s="16">
        <f>+I22+I21</f>
        <v>14750</v>
      </c>
      <c r="J23" s="11" t="s">
        <v>4</v>
      </c>
      <c r="K23" s="16">
        <v>56000</v>
      </c>
      <c r="L23" s="11" t="s">
        <v>2</v>
      </c>
      <c r="M23" s="16">
        <f>11500+2450</f>
        <v>13950</v>
      </c>
      <c r="N23" s="11" t="s">
        <v>4</v>
      </c>
      <c r="O23" s="16">
        <v>98990</v>
      </c>
      <c r="P23" s="11" t="s">
        <v>4</v>
      </c>
      <c r="Q23" s="16">
        <v>206300</v>
      </c>
      <c r="R23" s="11" t="s">
        <v>12</v>
      </c>
      <c r="S23" s="16">
        <f>+S21</f>
        <v>110595</v>
      </c>
      <c r="T23" s="3"/>
    </row>
    <row r="24" spans="1:20" x14ac:dyDescent="0.25">
      <c r="A24" s="10"/>
      <c r="B24" s="10"/>
      <c r="C24" s="10"/>
      <c r="D24" s="17" t="s">
        <v>25</v>
      </c>
      <c r="E24" s="19" t="s">
        <v>360</v>
      </c>
      <c r="F24" s="11" t="s">
        <v>12</v>
      </c>
      <c r="G24" s="16">
        <v>26800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3"/>
    </row>
    <row r="25" spans="1:20" ht="15" customHeight="1" x14ac:dyDescent="0.25">
      <c r="A25" s="371" t="s">
        <v>16</v>
      </c>
      <c r="B25" s="371"/>
      <c r="C25" s="371"/>
      <c r="D25" s="14"/>
      <c r="E25" s="13">
        <v>116115</v>
      </c>
      <c r="F25" s="11" t="s">
        <v>4</v>
      </c>
      <c r="G25" s="13">
        <f>48580-26800</f>
        <v>21780</v>
      </c>
      <c r="H25" s="11" t="s">
        <v>4</v>
      </c>
      <c r="I25" s="13">
        <f>+I23</f>
        <v>14750</v>
      </c>
      <c r="J25" s="11" t="s">
        <v>4</v>
      </c>
      <c r="K25" s="16">
        <v>56000</v>
      </c>
      <c r="L25" s="11" t="s">
        <v>2</v>
      </c>
      <c r="M25" s="13">
        <f>+M23</f>
        <v>13950</v>
      </c>
      <c r="N25" s="11" t="s">
        <v>4</v>
      </c>
      <c r="O25" s="16">
        <v>98990</v>
      </c>
      <c r="P25" s="11" t="s">
        <v>4</v>
      </c>
      <c r="Q25" s="13">
        <f>+Q23</f>
        <v>206300</v>
      </c>
      <c r="R25" s="11" t="s">
        <v>12</v>
      </c>
      <c r="S25" s="13">
        <f>+S23</f>
        <v>110595</v>
      </c>
      <c r="T25" s="3"/>
    </row>
    <row r="26" spans="1:20" x14ac:dyDescent="0.25">
      <c r="A26" s="2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21" t="s">
        <v>361</v>
      </c>
      <c r="B27" s="3"/>
      <c r="C27" s="6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</sheetData>
  <mergeCells count="13">
    <mergeCell ref="A11:C11"/>
    <mergeCell ref="A3:K3"/>
    <mergeCell ref="O3:S3"/>
    <mergeCell ref="A5:C5"/>
    <mergeCell ref="A7:C7"/>
    <mergeCell ref="A9:C9"/>
    <mergeCell ref="A25:C25"/>
    <mergeCell ref="A13:C13"/>
    <mergeCell ref="A15:C15"/>
    <mergeCell ref="A17:C17"/>
    <mergeCell ref="A19:C19"/>
    <mergeCell ref="A21:C21"/>
    <mergeCell ref="A23:C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26800-2B46-4219-8856-E1B4AF4C620C}">
  <dimension ref="A1:E47"/>
  <sheetViews>
    <sheetView topLeftCell="A15" workbookViewId="0">
      <selection activeCell="B32" sqref="B32:E32"/>
    </sheetView>
  </sheetViews>
  <sheetFormatPr defaultRowHeight="15" x14ac:dyDescent="0.25"/>
  <cols>
    <col min="2" max="2" width="31.85546875" bestFit="1" customWidth="1"/>
    <col min="3" max="3" width="13.28515625" customWidth="1"/>
    <col min="4" max="4" width="32" customWidth="1"/>
    <col min="5" max="5" width="12" bestFit="1" customWidth="1"/>
  </cols>
  <sheetData>
    <row r="1" spans="1:5" ht="15.75" x14ac:dyDescent="0.25">
      <c r="A1" s="376" t="s">
        <v>27</v>
      </c>
      <c r="B1" s="377"/>
      <c r="C1" s="286"/>
      <c r="D1" s="286"/>
      <c r="E1" s="286"/>
    </row>
    <row r="2" spans="1:5" ht="15.75" x14ac:dyDescent="0.25">
      <c r="A2" s="332"/>
      <c r="B2" s="332"/>
      <c r="C2" s="286"/>
      <c r="D2" s="286"/>
      <c r="E2" s="286"/>
    </row>
    <row r="3" spans="1:5" ht="15.75" x14ac:dyDescent="0.25">
      <c r="A3" s="379" t="s">
        <v>28</v>
      </c>
      <c r="B3" s="379"/>
      <c r="C3" s="379"/>
      <c r="D3" s="379"/>
      <c r="E3" s="334"/>
    </row>
    <row r="4" spans="1:5" ht="15.75" x14ac:dyDescent="0.25">
      <c r="A4" s="378" t="s">
        <v>29</v>
      </c>
      <c r="B4" s="378"/>
      <c r="C4" s="378"/>
      <c r="D4" s="378"/>
      <c r="E4" s="334"/>
    </row>
    <row r="5" spans="1:5" ht="15.75" x14ac:dyDescent="0.25">
      <c r="A5" s="378" t="s">
        <v>30</v>
      </c>
      <c r="B5" s="378"/>
      <c r="C5" s="378"/>
      <c r="D5" s="378"/>
      <c r="E5" s="334"/>
    </row>
    <row r="6" spans="1:5" ht="15.75" x14ac:dyDescent="0.25">
      <c r="A6" s="336"/>
      <c r="B6" s="336"/>
      <c r="C6" s="336"/>
      <c r="D6" s="336"/>
      <c r="E6" s="286"/>
    </row>
    <row r="7" spans="1:5" ht="15.75" x14ac:dyDescent="0.25">
      <c r="A7" s="336"/>
      <c r="B7" s="336"/>
      <c r="C7" s="336"/>
      <c r="D7" s="336"/>
      <c r="E7" s="286"/>
    </row>
    <row r="8" spans="1:5" ht="15.75" x14ac:dyDescent="0.25">
      <c r="A8" s="337"/>
      <c r="B8" s="338" t="s">
        <v>11</v>
      </c>
      <c r="C8" s="339"/>
      <c r="D8" s="339"/>
      <c r="E8" s="286"/>
    </row>
    <row r="9" spans="1:5" ht="15.75" x14ac:dyDescent="0.25">
      <c r="A9" s="340"/>
      <c r="B9" s="341" t="s">
        <v>31</v>
      </c>
      <c r="C9" s="339"/>
      <c r="D9" s="342">
        <v>10800</v>
      </c>
      <c r="E9" s="286"/>
    </row>
    <row r="10" spans="1:5" ht="15.75" x14ac:dyDescent="0.25">
      <c r="A10" s="340"/>
      <c r="B10" s="343" t="s">
        <v>13</v>
      </c>
      <c r="C10" s="339"/>
      <c r="D10" s="344"/>
      <c r="E10" s="345"/>
    </row>
    <row r="11" spans="1:5" ht="15.75" x14ac:dyDescent="0.25">
      <c r="A11" s="340"/>
      <c r="B11" s="341" t="s">
        <v>32</v>
      </c>
      <c r="C11" s="342">
        <v>600</v>
      </c>
      <c r="D11" s="344"/>
      <c r="E11" s="286"/>
    </row>
    <row r="12" spans="1:5" ht="15.75" x14ac:dyDescent="0.25">
      <c r="A12" s="340"/>
      <c r="B12" s="341" t="s">
        <v>33</v>
      </c>
      <c r="C12" s="344">
        <v>5400</v>
      </c>
      <c r="D12" s="344"/>
      <c r="E12" s="286"/>
    </row>
    <row r="13" spans="1:5" ht="16.5" thickBot="1" x14ac:dyDescent="0.3">
      <c r="A13" s="340"/>
      <c r="B13" s="341" t="s">
        <v>34</v>
      </c>
      <c r="C13" s="346">
        <v>480</v>
      </c>
      <c r="D13" s="344"/>
      <c r="E13" s="286"/>
    </row>
    <row r="14" spans="1:5" ht="16.5" thickBot="1" x14ac:dyDescent="0.3">
      <c r="A14" s="337"/>
      <c r="B14" s="347" t="s">
        <v>35</v>
      </c>
      <c r="C14" s="348"/>
      <c r="D14" s="346">
        <v>6480</v>
      </c>
      <c r="E14" s="286"/>
    </row>
    <row r="15" spans="1:5" ht="16.5" thickBot="1" x14ac:dyDescent="0.3">
      <c r="A15" s="349"/>
      <c r="B15" s="350" t="s">
        <v>36</v>
      </c>
      <c r="C15" s="351"/>
      <c r="D15" s="352">
        <v>4320</v>
      </c>
      <c r="E15" s="286"/>
    </row>
    <row r="16" spans="1:5" ht="16.5" thickTop="1" x14ac:dyDescent="0.25">
      <c r="A16" s="337"/>
      <c r="B16" s="336"/>
      <c r="C16" s="339"/>
      <c r="D16" s="348"/>
      <c r="E16" s="286"/>
    </row>
    <row r="17" spans="1:5" ht="15.75" x14ac:dyDescent="0.25">
      <c r="A17" s="340"/>
      <c r="B17" s="353"/>
      <c r="C17" s="354"/>
      <c r="D17" s="354"/>
      <c r="E17" s="286"/>
    </row>
    <row r="18" spans="1:5" ht="15.75" x14ac:dyDescent="0.25">
      <c r="A18" s="286"/>
      <c r="B18" s="286"/>
      <c r="C18" s="286"/>
      <c r="D18" s="286"/>
      <c r="E18" s="286"/>
    </row>
    <row r="19" spans="1:5" ht="15.75" x14ac:dyDescent="0.25">
      <c r="A19" s="379" t="s">
        <v>28</v>
      </c>
      <c r="B19" s="379"/>
      <c r="C19" s="379"/>
      <c r="D19" s="379"/>
      <c r="E19" s="334"/>
    </row>
    <row r="20" spans="1:5" ht="15.75" x14ac:dyDescent="0.25">
      <c r="A20" s="378" t="s">
        <v>37</v>
      </c>
      <c r="B20" s="378"/>
      <c r="C20" s="378"/>
      <c r="D20" s="378"/>
      <c r="E20" s="334"/>
    </row>
    <row r="21" spans="1:5" ht="15.75" x14ac:dyDescent="0.25">
      <c r="A21" s="378" t="s">
        <v>30</v>
      </c>
      <c r="B21" s="378"/>
      <c r="C21" s="378"/>
      <c r="D21" s="378"/>
      <c r="E21" s="334"/>
    </row>
    <row r="22" spans="1:5" ht="15.75" x14ac:dyDescent="0.25">
      <c r="A22" s="336"/>
      <c r="B22" s="336"/>
      <c r="C22" s="336"/>
      <c r="D22" s="336"/>
      <c r="E22" s="286"/>
    </row>
    <row r="23" spans="1:5" ht="15.75" x14ac:dyDescent="0.25">
      <c r="A23" s="336"/>
      <c r="B23" s="336"/>
      <c r="C23" s="336"/>
      <c r="D23" s="336"/>
      <c r="E23" s="286"/>
    </row>
    <row r="24" spans="1:5" ht="15.75" x14ac:dyDescent="0.25">
      <c r="A24" s="337"/>
      <c r="B24" s="343" t="s">
        <v>38</v>
      </c>
      <c r="C24" s="344"/>
      <c r="D24" s="342">
        <v>23200</v>
      </c>
      <c r="E24" s="286"/>
    </row>
    <row r="25" spans="1:5" ht="15.75" x14ac:dyDescent="0.25">
      <c r="A25" s="340"/>
      <c r="B25" s="355" t="s">
        <v>39</v>
      </c>
      <c r="C25" s="342">
        <v>4320</v>
      </c>
      <c r="D25" s="344"/>
      <c r="E25" s="286"/>
    </row>
    <row r="26" spans="1:5" ht="16.5" thickBot="1" x14ac:dyDescent="0.3">
      <c r="A26" s="349"/>
      <c r="B26" s="343" t="s">
        <v>40</v>
      </c>
      <c r="C26" s="346">
        <v>1200</v>
      </c>
      <c r="D26" s="344"/>
      <c r="E26" s="286"/>
    </row>
    <row r="27" spans="1:5" ht="16.5" thickBot="1" x14ac:dyDescent="0.3">
      <c r="A27" s="340"/>
      <c r="B27" s="356" t="s">
        <v>41</v>
      </c>
      <c r="C27" s="357"/>
      <c r="D27" s="358">
        <v>3120</v>
      </c>
      <c r="E27" s="286"/>
    </row>
    <row r="28" spans="1:5" ht="16.5" thickBot="1" x14ac:dyDescent="0.3">
      <c r="A28" s="340"/>
      <c r="B28" s="356" t="s">
        <v>42</v>
      </c>
      <c r="C28" s="344"/>
      <c r="D28" s="359">
        <v>26320</v>
      </c>
      <c r="E28" s="286"/>
    </row>
    <row r="29" spans="1:5" ht="16.5" thickTop="1" x14ac:dyDescent="0.25">
      <c r="A29" s="340"/>
      <c r="B29" s="286"/>
      <c r="C29" s="354"/>
      <c r="D29" s="360"/>
      <c r="E29" s="286"/>
    </row>
    <row r="30" spans="1:5" ht="15.75" x14ac:dyDescent="0.25">
      <c r="A30" s="381"/>
      <c r="B30" s="381"/>
      <c r="C30" s="381"/>
      <c r="D30" s="381"/>
      <c r="E30" s="382"/>
    </row>
    <row r="31" spans="1:5" ht="15.75" x14ac:dyDescent="0.25">
      <c r="A31" s="379" t="s">
        <v>43</v>
      </c>
      <c r="B31" s="379"/>
      <c r="C31" s="379"/>
      <c r="D31" s="379"/>
      <c r="E31" s="380"/>
    </row>
    <row r="32" spans="1:5" ht="15.75" x14ac:dyDescent="0.25">
      <c r="A32" s="333"/>
      <c r="B32" s="378" t="s">
        <v>44</v>
      </c>
      <c r="C32" s="378"/>
      <c r="D32" s="378"/>
      <c r="E32" s="378"/>
    </row>
    <row r="33" spans="1:5" ht="15.75" x14ac:dyDescent="0.25">
      <c r="A33" s="374" t="s">
        <v>45</v>
      </c>
      <c r="B33" s="374"/>
      <c r="C33" s="374"/>
      <c r="D33" s="374"/>
      <c r="E33" s="375"/>
    </row>
    <row r="34" spans="1:5" ht="15.75" x14ac:dyDescent="0.25">
      <c r="A34" s="336"/>
      <c r="B34" s="336"/>
      <c r="C34" s="336"/>
      <c r="D34" s="336"/>
      <c r="E34" s="336"/>
    </row>
    <row r="35" spans="1:5" ht="15.75" x14ac:dyDescent="0.25">
      <c r="A35" s="336"/>
      <c r="B35" s="336"/>
      <c r="C35" s="336"/>
      <c r="D35" s="336"/>
      <c r="E35" s="336"/>
    </row>
    <row r="36" spans="1:5" ht="15.75" x14ac:dyDescent="0.25">
      <c r="A36" s="337"/>
      <c r="B36" s="347" t="s">
        <v>1</v>
      </c>
      <c r="C36" s="339"/>
      <c r="D36" s="335" t="s">
        <v>3</v>
      </c>
      <c r="E36" s="344"/>
    </row>
    <row r="37" spans="1:5" ht="15.75" x14ac:dyDescent="0.25">
      <c r="A37" s="337"/>
      <c r="B37" s="355" t="s">
        <v>6</v>
      </c>
      <c r="C37" s="361">
        <v>4920</v>
      </c>
      <c r="D37" s="336" t="s">
        <v>46</v>
      </c>
      <c r="E37" s="362">
        <v>600</v>
      </c>
    </row>
    <row r="38" spans="1:5" ht="15.75" x14ac:dyDescent="0.25">
      <c r="A38" s="337"/>
      <c r="B38" s="343" t="s">
        <v>47</v>
      </c>
      <c r="C38" s="363">
        <v>6600</v>
      </c>
      <c r="D38" s="336"/>
      <c r="E38" s="363"/>
    </row>
    <row r="39" spans="1:5" ht="15.75" x14ac:dyDescent="0.25">
      <c r="A39" s="337"/>
      <c r="B39" s="343" t="s">
        <v>8</v>
      </c>
      <c r="C39" s="363">
        <v>5400</v>
      </c>
      <c r="D39" s="336" t="s">
        <v>48</v>
      </c>
      <c r="E39" s="363"/>
    </row>
    <row r="40" spans="1:5" ht="16.5" thickBot="1" x14ac:dyDescent="0.3">
      <c r="A40" s="337"/>
      <c r="B40" s="343" t="s">
        <v>49</v>
      </c>
      <c r="C40" s="364">
        <v>10000</v>
      </c>
      <c r="D40" s="336" t="s">
        <v>50</v>
      </c>
      <c r="E40" s="364">
        <v>26320</v>
      </c>
    </row>
    <row r="41" spans="1:5" ht="16.5" thickBot="1" x14ac:dyDescent="0.3">
      <c r="A41" s="337"/>
      <c r="B41" s="343" t="s">
        <v>51</v>
      </c>
      <c r="C41" s="365">
        <v>26920</v>
      </c>
      <c r="D41" s="336" t="s">
        <v>52</v>
      </c>
      <c r="E41" s="365">
        <v>26920</v>
      </c>
    </row>
    <row r="42" spans="1:5" ht="16.5" thickTop="1" x14ac:dyDescent="0.25">
      <c r="A42" s="337"/>
      <c r="B42" s="343"/>
      <c r="C42" s="348"/>
      <c r="D42" s="336"/>
      <c r="E42" s="348"/>
    </row>
    <row r="43" spans="1:5" ht="15.75" x14ac:dyDescent="0.25">
      <c r="A43" s="340"/>
      <c r="B43" s="353"/>
      <c r="C43" s="354"/>
      <c r="D43" s="366"/>
      <c r="E43" s="354"/>
    </row>
    <row r="44" spans="1:5" ht="15.75" x14ac:dyDescent="0.25">
      <c r="A44" s="367"/>
      <c r="B44" s="286"/>
      <c r="C44" s="286"/>
      <c r="D44" s="286"/>
      <c r="E44" s="286"/>
    </row>
    <row r="45" spans="1:5" ht="15.75" x14ac:dyDescent="0.25">
      <c r="A45" s="367"/>
      <c r="B45" s="368" t="s">
        <v>53</v>
      </c>
      <c r="C45" s="286"/>
      <c r="D45" s="286"/>
      <c r="E45" s="286"/>
    </row>
    <row r="46" spans="1:5" ht="15.75" x14ac:dyDescent="0.25">
      <c r="A46" s="367"/>
      <c r="B46" s="286"/>
      <c r="C46" s="286"/>
      <c r="D46" s="286"/>
      <c r="E46" s="286"/>
    </row>
    <row r="47" spans="1:5" ht="15.75" x14ac:dyDescent="0.25">
      <c r="A47" s="369"/>
      <c r="B47" s="369"/>
      <c r="C47" s="369"/>
      <c r="D47" s="369"/>
      <c r="E47" s="369"/>
    </row>
  </sheetData>
  <mergeCells count="11">
    <mergeCell ref="A33:E33"/>
    <mergeCell ref="A1:B1"/>
    <mergeCell ref="A4:D4"/>
    <mergeCell ref="A5:D5"/>
    <mergeCell ref="A20:D20"/>
    <mergeCell ref="A21:D21"/>
    <mergeCell ref="B32:E32"/>
    <mergeCell ref="A19:D19"/>
    <mergeCell ref="A31:E31"/>
    <mergeCell ref="A3:D3"/>
    <mergeCell ref="A30:E30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4E0CC-1A18-4A6A-A28C-8463AA80B3EE}">
  <dimension ref="A1:J52"/>
  <sheetViews>
    <sheetView topLeftCell="A15" workbookViewId="0">
      <selection activeCell="A48" sqref="A48:J52"/>
    </sheetView>
  </sheetViews>
  <sheetFormatPr defaultRowHeight="15" x14ac:dyDescent="0.25"/>
  <sheetData>
    <row r="1" spans="1:9" x14ac:dyDescent="0.25">
      <c r="A1" s="23" t="s">
        <v>283</v>
      </c>
      <c r="B1" s="24"/>
      <c r="C1" s="24"/>
      <c r="D1" s="24"/>
      <c r="E1" s="24"/>
      <c r="F1" s="24"/>
      <c r="G1" s="24"/>
      <c r="H1" s="24"/>
      <c r="I1" s="24"/>
    </row>
    <row r="2" spans="1:9" x14ac:dyDescent="0.25">
      <c r="A2" s="24"/>
      <c r="B2" s="24"/>
      <c r="C2" s="24"/>
      <c r="D2" s="24"/>
      <c r="E2" s="24"/>
      <c r="F2" s="24"/>
      <c r="G2" s="24"/>
      <c r="H2" s="24"/>
      <c r="I2" s="24"/>
    </row>
    <row r="3" spans="1:9" ht="15.75" thickBot="1" x14ac:dyDescent="0.3">
      <c r="A3" s="25" t="s">
        <v>15</v>
      </c>
      <c r="B3" s="383" t="s">
        <v>54</v>
      </c>
      <c r="C3" s="383"/>
      <c r="D3" s="383"/>
      <c r="E3" s="26"/>
      <c r="F3" s="24"/>
      <c r="G3" s="383" t="s">
        <v>6</v>
      </c>
      <c r="H3" s="383"/>
      <c r="I3" s="383"/>
    </row>
    <row r="4" spans="1:9" x14ac:dyDescent="0.25">
      <c r="A4" s="24"/>
      <c r="B4" s="27">
        <v>7200</v>
      </c>
      <c r="C4" s="28"/>
      <c r="D4" s="24"/>
      <c r="E4" s="24"/>
      <c r="F4" s="24"/>
      <c r="G4" s="24"/>
      <c r="H4" s="28"/>
      <c r="I4" s="27">
        <v>7200</v>
      </c>
    </row>
    <row r="5" spans="1:9" x14ac:dyDescent="0.25">
      <c r="A5" s="24"/>
      <c r="B5" s="24"/>
      <c r="C5" s="29"/>
      <c r="D5" s="24"/>
      <c r="E5" s="24"/>
      <c r="F5" s="24"/>
      <c r="G5" s="24"/>
      <c r="H5" s="29"/>
      <c r="I5" s="24"/>
    </row>
    <row r="6" spans="1:9" x14ac:dyDescent="0.25">
      <c r="A6" s="24"/>
      <c r="B6" s="24"/>
      <c r="C6" s="24"/>
      <c r="D6" s="24"/>
      <c r="E6" s="24"/>
      <c r="F6" s="24"/>
      <c r="G6" s="24"/>
      <c r="H6" s="24"/>
      <c r="I6" s="24"/>
    </row>
    <row r="7" spans="1:9" x14ac:dyDescent="0.25">
      <c r="A7" s="24"/>
      <c r="B7" s="24"/>
      <c r="C7" s="24"/>
      <c r="D7" s="24"/>
      <c r="E7" s="24"/>
      <c r="F7" s="24"/>
      <c r="G7" s="24"/>
      <c r="H7" s="24"/>
      <c r="I7" s="24"/>
    </row>
    <row r="8" spans="1:9" ht="15.75" thickBot="1" x14ac:dyDescent="0.3">
      <c r="A8" s="25" t="s">
        <v>17</v>
      </c>
      <c r="B8" s="383" t="s">
        <v>6</v>
      </c>
      <c r="C8" s="383"/>
      <c r="D8" s="383"/>
      <c r="E8" s="26"/>
      <c r="F8" s="24"/>
      <c r="G8" s="383" t="s">
        <v>55</v>
      </c>
      <c r="H8" s="383"/>
      <c r="I8" s="383"/>
    </row>
    <row r="9" spans="1:9" x14ac:dyDescent="0.25">
      <c r="A9" s="24"/>
      <c r="B9" s="30" t="s">
        <v>56</v>
      </c>
      <c r="C9" s="28"/>
      <c r="D9" s="24"/>
      <c r="E9" s="24"/>
      <c r="F9" s="24"/>
      <c r="G9" s="24"/>
      <c r="H9" s="28"/>
      <c r="I9" s="30" t="s">
        <v>56</v>
      </c>
    </row>
    <row r="10" spans="1:9" x14ac:dyDescent="0.25">
      <c r="A10" s="24"/>
      <c r="B10" s="24"/>
      <c r="C10" s="29"/>
      <c r="D10" s="24"/>
      <c r="E10" s="24"/>
      <c r="F10" s="24"/>
      <c r="G10" s="24"/>
      <c r="H10" s="29"/>
      <c r="I10" s="24"/>
    </row>
    <row r="11" spans="1:9" x14ac:dyDescent="0.25">
      <c r="A11" s="24"/>
      <c r="B11" s="24"/>
      <c r="C11" s="24"/>
      <c r="D11" s="24"/>
      <c r="E11" s="24"/>
      <c r="F11" s="24"/>
      <c r="G11" s="24"/>
      <c r="H11" s="24"/>
      <c r="I11" s="24"/>
    </row>
    <row r="12" spans="1:9" ht="15.75" thickBot="1" x14ac:dyDescent="0.3">
      <c r="A12" s="25" t="s">
        <v>18</v>
      </c>
      <c r="B12" s="383" t="s">
        <v>57</v>
      </c>
      <c r="C12" s="383"/>
      <c r="D12" s="383"/>
      <c r="E12" s="26"/>
      <c r="F12" s="24"/>
      <c r="G12" s="383" t="s">
        <v>6</v>
      </c>
      <c r="H12" s="383"/>
      <c r="I12" s="383"/>
    </row>
    <row r="13" spans="1:9" x14ac:dyDescent="0.25">
      <c r="A13" s="24"/>
      <c r="B13" s="30" t="s">
        <v>58</v>
      </c>
      <c r="C13" s="28"/>
      <c r="D13" s="24"/>
      <c r="E13" s="24"/>
      <c r="F13" s="24"/>
      <c r="G13" s="24"/>
      <c r="H13" s="28"/>
      <c r="I13" s="31" t="s">
        <v>58</v>
      </c>
    </row>
    <row r="14" spans="1:9" x14ac:dyDescent="0.25">
      <c r="A14" s="24"/>
      <c r="B14" s="24"/>
      <c r="C14" s="29"/>
      <c r="D14" s="24"/>
      <c r="E14" s="24"/>
      <c r="F14" s="24"/>
      <c r="G14" s="24"/>
      <c r="H14" s="29"/>
      <c r="I14" s="24"/>
    </row>
    <row r="15" spans="1:9" x14ac:dyDescent="0.25">
      <c r="A15" s="24"/>
      <c r="B15" s="24"/>
      <c r="C15" s="24"/>
      <c r="D15" s="24"/>
      <c r="E15" s="24"/>
      <c r="F15" s="24"/>
      <c r="G15" s="24"/>
      <c r="H15" s="24"/>
      <c r="I15" s="24"/>
    </row>
    <row r="16" spans="1:9" ht="15.75" thickBot="1" x14ac:dyDescent="0.3">
      <c r="A16" s="25" t="s">
        <v>19</v>
      </c>
      <c r="B16" s="383" t="s">
        <v>47</v>
      </c>
      <c r="C16" s="383"/>
      <c r="D16" s="383"/>
      <c r="E16" s="26"/>
      <c r="F16" s="24"/>
      <c r="G16" s="383" t="s">
        <v>55</v>
      </c>
      <c r="H16" s="383"/>
      <c r="I16" s="383"/>
    </row>
    <row r="17" spans="1:9" x14ac:dyDescent="0.25">
      <c r="A17" s="24"/>
      <c r="B17" s="30" t="s">
        <v>59</v>
      </c>
      <c r="C17" s="28"/>
      <c r="D17" s="24"/>
      <c r="E17" s="24"/>
      <c r="F17" s="24"/>
      <c r="G17" s="24"/>
      <c r="H17" s="28"/>
      <c r="I17" s="30" t="s">
        <v>59</v>
      </c>
    </row>
    <row r="18" spans="1:9" x14ac:dyDescent="0.25">
      <c r="A18" s="24"/>
      <c r="B18" s="24"/>
      <c r="C18" s="29"/>
      <c r="D18" s="24"/>
      <c r="E18" s="24"/>
      <c r="F18" s="24"/>
      <c r="G18" s="24"/>
      <c r="H18" s="29"/>
      <c r="I18" s="24"/>
    </row>
    <row r="19" spans="1:9" x14ac:dyDescent="0.25">
      <c r="A19" s="24"/>
      <c r="B19" s="24"/>
      <c r="C19" s="24"/>
      <c r="D19" s="24"/>
      <c r="E19" s="24"/>
      <c r="F19" s="24"/>
      <c r="G19" s="24"/>
      <c r="H19" s="24"/>
      <c r="I19" s="24"/>
    </row>
    <row r="20" spans="1:9" ht="15.75" thickBot="1" x14ac:dyDescent="0.3">
      <c r="A20" s="25" t="s">
        <v>20</v>
      </c>
      <c r="B20" s="383" t="s">
        <v>60</v>
      </c>
      <c r="C20" s="383"/>
      <c r="D20" s="383"/>
      <c r="E20" s="26"/>
      <c r="F20" s="24"/>
      <c r="G20" s="383" t="s">
        <v>6</v>
      </c>
      <c r="H20" s="383"/>
      <c r="I20" s="383"/>
    </row>
    <row r="21" spans="1:9" x14ac:dyDescent="0.25">
      <c r="A21" s="24"/>
      <c r="B21" s="32" t="s">
        <v>61</v>
      </c>
      <c r="C21" s="28"/>
      <c r="D21" s="24"/>
      <c r="E21" s="24"/>
      <c r="F21" s="24"/>
      <c r="G21" s="24"/>
      <c r="H21" s="28"/>
      <c r="I21" s="33" t="s">
        <v>61</v>
      </c>
    </row>
    <row r="22" spans="1:9" x14ac:dyDescent="0.25">
      <c r="A22" s="24"/>
      <c r="B22" s="24"/>
      <c r="C22" s="29"/>
      <c r="D22" s="24"/>
      <c r="E22" s="24"/>
      <c r="F22" s="24"/>
      <c r="G22" s="24"/>
      <c r="H22" s="29"/>
      <c r="I22" s="24"/>
    </row>
    <row r="23" spans="1:9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9" ht="15.75" thickBot="1" x14ac:dyDescent="0.3">
      <c r="A24" s="25" t="s">
        <v>21</v>
      </c>
      <c r="B24" s="383" t="s">
        <v>6</v>
      </c>
      <c r="C24" s="383"/>
      <c r="D24" s="383"/>
      <c r="E24" s="26"/>
      <c r="F24" s="24"/>
      <c r="G24" s="383" t="s">
        <v>47</v>
      </c>
      <c r="H24" s="383"/>
      <c r="I24" s="383"/>
    </row>
    <row r="25" spans="1:9" x14ac:dyDescent="0.25">
      <c r="A25" s="24"/>
      <c r="B25" s="30" t="s">
        <v>62</v>
      </c>
      <c r="C25" s="28"/>
      <c r="D25" s="24"/>
      <c r="E25" s="24"/>
      <c r="F25" s="24"/>
      <c r="G25" s="24"/>
      <c r="H25" s="28"/>
      <c r="I25" s="31" t="s">
        <v>62</v>
      </c>
    </row>
    <row r="26" spans="1:9" x14ac:dyDescent="0.25">
      <c r="A26" s="24"/>
      <c r="B26" s="24"/>
      <c r="C26" s="29"/>
      <c r="D26" s="24"/>
      <c r="E26" s="24"/>
      <c r="F26" s="24"/>
      <c r="G26" s="24"/>
      <c r="H26" s="29"/>
      <c r="I26" s="24"/>
    </row>
    <row r="27" spans="1:9" x14ac:dyDescent="0.25">
      <c r="A27" s="24"/>
      <c r="B27" s="24"/>
      <c r="C27" s="24"/>
      <c r="D27" s="24"/>
      <c r="E27" s="24"/>
      <c r="F27" s="24"/>
      <c r="G27" s="24"/>
      <c r="H27" s="24"/>
      <c r="I27" s="24"/>
    </row>
    <row r="28" spans="1:9" ht="15.75" thickBot="1" x14ac:dyDescent="0.3">
      <c r="A28" s="25" t="s">
        <v>22</v>
      </c>
      <c r="B28" s="384" t="s">
        <v>6</v>
      </c>
      <c r="C28" s="384"/>
      <c r="D28" s="384"/>
      <c r="E28" s="26"/>
      <c r="F28" s="24"/>
      <c r="G28" s="383" t="s">
        <v>60</v>
      </c>
      <c r="H28" s="383"/>
      <c r="I28" s="383"/>
    </row>
    <row r="29" spans="1:9" x14ac:dyDescent="0.25">
      <c r="A29" s="24"/>
      <c r="B29" s="33" t="s">
        <v>63</v>
      </c>
      <c r="C29" s="28"/>
      <c r="D29" s="34"/>
      <c r="E29" s="24"/>
      <c r="F29" s="24"/>
      <c r="G29" s="24"/>
      <c r="H29" s="28"/>
      <c r="I29" s="33" t="s">
        <v>63</v>
      </c>
    </row>
    <row r="30" spans="1:9" x14ac:dyDescent="0.25">
      <c r="A30" s="24"/>
      <c r="B30" s="24"/>
      <c r="C30" s="29"/>
      <c r="D30" s="24"/>
      <c r="E30" s="24"/>
      <c r="F30" s="24"/>
      <c r="G30" s="24"/>
      <c r="H30" s="29"/>
      <c r="I30" s="24"/>
    </row>
    <row r="31" spans="1:9" x14ac:dyDescent="0.25">
      <c r="A31" s="24"/>
      <c r="B31" s="24"/>
      <c r="C31" s="24"/>
      <c r="D31" s="24"/>
      <c r="E31" s="24"/>
      <c r="F31" s="24"/>
      <c r="G31" s="24"/>
      <c r="H31" s="24"/>
      <c r="I31" s="24"/>
    </row>
    <row r="32" spans="1:9" ht="15.75" thickBot="1" x14ac:dyDescent="0.3">
      <c r="A32" s="25" t="s">
        <v>23</v>
      </c>
      <c r="B32" s="383" t="s">
        <v>47</v>
      </c>
      <c r="C32" s="383"/>
      <c r="D32" s="383"/>
      <c r="E32" s="26"/>
      <c r="F32" s="24"/>
      <c r="G32" s="383" t="s">
        <v>55</v>
      </c>
      <c r="H32" s="383"/>
      <c r="I32" s="383"/>
    </row>
    <row r="33" spans="1:10" x14ac:dyDescent="0.25">
      <c r="A33" s="24"/>
      <c r="B33" s="30" t="s">
        <v>64</v>
      </c>
      <c r="C33" s="28"/>
      <c r="D33" s="34"/>
      <c r="E33" s="24"/>
      <c r="F33" s="24"/>
      <c r="G33" s="24"/>
      <c r="H33" s="28"/>
      <c r="I33" s="30" t="s">
        <v>64</v>
      </c>
    </row>
    <row r="34" spans="1:10" x14ac:dyDescent="0.25">
      <c r="A34" s="24"/>
      <c r="B34" s="24"/>
      <c r="C34" s="29"/>
      <c r="D34" s="24"/>
      <c r="E34" s="24"/>
      <c r="F34" s="24"/>
      <c r="G34" s="24"/>
      <c r="H34" s="29"/>
      <c r="I34" s="24"/>
    </row>
    <row r="35" spans="1:10" x14ac:dyDescent="0.25">
      <c r="A35" s="24"/>
      <c r="B35" s="24"/>
      <c r="C35" s="24"/>
      <c r="D35" s="24"/>
      <c r="E35" s="24"/>
      <c r="F35" s="24"/>
      <c r="G35" s="24"/>
      <c r="H35" s="24"/>
      <c r="I35" s="24"/>
    </row>
    <row r="36" spans="1:10" ht="15.75" thickBot="1" x14ac:dyDescent="0.3">
      <c r="A36" s="25" t="s">
        <v>24</v>
      </c>
      <c r="B36" s="383" t="s">
        <v>65</v>
      </c>
      <c r="C36" s="383"/>
      <c r="D36" s="383"/>
      <c r="E36" s="26"/>
      <c r="F36" s="24"/>
      <c r="G36" s="383" t="s">
        <v>6</v>
      </c>
      <c r="H36" s="383"/>
      <c r="I36" s="383"/>
    </row>
    <row r="37" spans="1:10" x14ac:dyDescent="0.25">
      <c r="A37" s="24"/>
      <c r="B37" s="32" t="s">
        <v>66</v>
      </c>
      <c r="C37" s="28"/>
      <c r="D37" s="34"/>
      <c r="E37" s="24"/>
      <c r="F37" s="24"/>
      <c r="G37" s="24"/>
      <c r="H37" s="28"/>
      <c r="I37" s="33" t="s">
        <v>66</v>
      </c>
    </row>
    <row r="38" spans="1:10" x14ac:dyDescent="0.25">
      <c r="A38" s="24"/>
      <c r="B38" s="24"/>
      <c r="C38" s="29"/>
      <c r="D38" s="24"/>
      <c r="E38" s="24"/>
      <c r="F38" s="24"/>
      <c r="G38" s="24"/>
      <c r="H38" s="29"/>
      <c r="I38" s="24"/>
    </row>
    <row r="39" spans="1:10" x14ac:dyDescent="0.25">
      <c r="A39" s="24"/>
      <c r="B39" s="24"/>
      <c r="C39" s="24"/>
      <c r="D39" s="24"/>
      <c r="E39" s="24"/>
      <c r="F39" s="24"/>
      <c r="G39" s="24"/>
      <c r="H39" s="24"/>
      <c r="I39" s="24"/>
    </row>
    <row r="40" spans="1:10" ht="15.75" thickBot="1" x14ac:dyDescent="0.3">
      <c r="A40" s="25" t="s">
        <v>25</v>
      </c>
      <c r="B40" s="383" t="s">
        <v>67</v>
      </c>
      <c r="C40" s="383"/>
      <c r="D40" s="383"/>
      <c r="E40" s="26"/>
      <c r="F40" s="24"/>
      <c r="G40" s="383" t="s">
        <v>6</v>
      </c>
      <c r="H40" s="383"/>
      <c r="I40" s="383"/>
    </row>
    <row r="41" spans="1:10" x14ac:dyDescent="0.25">
      <c r="A41" s="24"/>
      <c r="B41" s="32" t="s">
        <v>68</v>
      </c>
      <c r="C41" s="28"/>
      <c r="D41" s="34"/>
      <c r="E41" s="24"/>
      <c r="F41" s="24"/>
      <c r="G41" s="24"/>
      <c r="H41" s="28"/>
      <c r="I41" s="33" t="s">
        <v>68</v>
      </c>
    </row>
    <row r="42" spans="1:10" x14ac:dyDescent="0.25">
      <c r="A42" s="24"/>
      <c r="B42" s="24"/>
      <c r="C42" s="29"/>
      <c r="D42" s="24"/>
      <c r="E42" s="24"/>
      <c r="F42" s="24"/>
      <c r="G42" s="24"/>
      <c r="H42" s="29"/>
      <c r="I42" s="24"/>
    </row>
    <row r="43" spans="1:10" x14ac:dyDescent="0.25">
      <c r="A43" s="24"/>
      <c r="B43" s="24"/>
      <c r="C43" s="24"/>
      <c r="D43" s="24"/>
      <c r="E43" s="24"/>
      <c r="F43" s="24"/>
      <c r="G43" s="24"/>
      <c r="H43" s="24"/>
      <c r="I43" s="24"/>
    </row>
    <row r="44" spans="1:10" ht="15.75" thickBot="1" x14ac:dyDescent="0.3">
      <c r="A44" s="25" t="s">
        <v>69</v>
      </c>
      <c r="B44" s="383" t="s">
        <v>6</v>
      </c>
      <c r="C44" s="383"/>
      <c r="D44" s="383"/>
      <c r="E44" s="26"/>
      <c r="F44" s="24"/>
      <c r="G44" s="383" t="s">
        <v>47</v>
      </c>
      <c r="H44" s="383"/>
      <c r="I44" s="383"/>
    </row>
    <row r="45" spans="1:10" x14ac:dyDescent="0.25">
      <c r="A45" s="24"/>
      <c r="B45" s="30" t="s">
        <v>70</v>
      </c>
      <c r="C45" s="28"/>
      <c r="D45" s="34"/>
      <c r="E45" s="24"/>
      <c r="F45" s="24"/>
      <c r="G45" s="24"/>
      <c r="H45" s="28"/>
      <c r="I45" s="31" t="s">
        <v>70</v>
      </c>
    </row>
    <row r="46" spans="1:10" x14ac:dyDescent="0.25">
      <c r="A46" s="24"/>
      <c r="B46" s="24"/>
      <c r="C46" s="29"/>
      <c r="D46" s="24"/>
      <c r="E46" s="24"/>
      <c r="F46" s="24"/>
      <c r="G46" s="24"/>
      <c r="H46" s="29"/>
      <c r="I46" s="24"/>
      <c r="J46" s="24"/>
    </row>
    <row r="47" spans="1:10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</row>
    <row r="48" spans="1:10" ht="15.75" thickBot="1" x14ac:dyDescent="0.3">
      <c r="A48" s="25" t="s">
        <v>71</v>
      </c>
      <c r="B48" s="383" t="s">
        <v>6</v>
      </c>
      <c r="C48" s="383"/>
      <c r="D48" s="26"/>
      <c r="E48" s="24"/>
      <c r="F48" s="383" t="s">
        <v>55</v>
      </c>
      <c r="G48" s="383"/>
      <c r="H48" s="24"/>
      <c r="I48" s="24"/>
      <c r="J48" s="24"/>
    </row>
    <row r="49" spans="1:10" x14ac:dyDescent="0.25">
      <c r="A49" s="24"/>
      <c r="B49" s="35" t="s">
        <v>72</v>
      </c>
      <c r="C49" s="34"/>
      <c r="D49" s="24"/>
      <c r="E49" s="24"/>
      <c r="F49" s="28"/>
      <c r="G49" s="30" t="s">
        <v>72</v>
      </c>
      <c r="H49" s="24"/>
      <c r="I49" s="24"/>
      <c r="J49" s="24"/>
    </row>
    <row r="50" spans="1:10" x14ac:dyDescent="0.25">
      <c r="A50" s="24"/>
      <c r="B50" s="29"/>
      <c r="C50" s="24"/>
      <c r="D50" s="24"/>
      <c r="E50" s="24"/>
      <c r="F50" s="29"/>
      <c r="G50" s="24"/>
      <c r="H50" s="24"/>
      <c r="I50" s="24"/>
      <c r="J50" s="24"/>
    </row>
    <row r="51" spans="1:10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</row>
    <row r="52" spans="1:10" x14ac:dyDescent="0.25">
      <c r="A52" s="24" t="s">
        <v>73</v>
      </c>
      <c r="B52" s="24"/>
      <c r="C52" s="24"/>
      <c r="D52" s="24"/>
      <c r="E52" s="24"/>
      <c r="F52" s="24"/>
      <c r="G52" s="24"/>
      <c r="H52" s="24"/>
      <c r="I52" s="24"/>
      <c r="J52" s="24"/>
    </row>
  </sheetData>
  <mergeCells count="24">
    <mergeCell ref="B3:D3"/>
    <mergeCell ref="G3:I3"/>
    <mergeCell ref="B8:D8"/>
    <mergeCell ref="G8:I8"/>
    <mergeCell ref="B12:D12"/>
    <mergeCell ref="G12:I12"/>
    <mergeCell ref="B16:D16"/>
    <mergeCell ref="G16:I16"/>
    <mergeCell ref="B20:D20"/>
    <mergeCell ref="G20:I20"/>
    <mergeCell ref="B24:D24"/>
    <mergeCell ref="G24:I24"/>
    <mergeCell ref="B28:D28"/>
    <mergeCell ref="G28:I28"/>
    <mergeCell ref="B32:D32"/>
    <mergeCell ref="G32:I32"/>
    <mergeCell ref="B48:C48"/>
    <mergeCell ref="F48:G48"/>
    <mergeCell ref="B36:D36"/>
    <mergeCell ref="G36:I36"/>
    <mergeCell ref="B40:D40"/>
    <mergeCell ref="G40:I40"/>
    <mergeCell ref="B44:D44"/>
    <mergeCell ref="G44:I4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673A8-F144-442A-ABAA-D37075E9448B}">
  <dimension ref="A1:Q46"/>
  <sheetViews>
    <sheetView topLeftCell="A12" workbookViewId="0">
      <selection sqref="A1:Q43"/>
    </sheetView>
  </sheetViews>
  <sheetFormatPr defaultRowHeight="15" x14ac:dyDescent="0.25"/>
  <sheetData>
    <row r="1" spans="1:17" x14ac:dyDescent="0.25">
      <c r="A1" s="23" t="s">
        <v>74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15.75" thickBot="1" x14ac:dyDescent="0.3">
      <c r="A3" s="383" t="s">
        <v>6</v>
      </c>
      <c r="B3" s="383"/>
      <c r="C3" s="383"/>
      <c r="D3" s="383"/>
      <c r="E3" s="24"/>
      <c r="F3" s="383" t="s">
        <v>47</v>
      </c>
      <c r="G3" s="383"/>
      <c r="H3" s="383"/>
      <c r="I3" s="383"/>
      <c r="J3" s="24"/>
      <c r="K3" s="24"/>
      <c r="L3" s="24"/>
      <c r="M3" s="24"/>
      <c r="N3" s="24"/>
      <c r="O3" s="24"/>
      <c r="P3" s="24"/>
      <c r="Q3" s="24"/>
    </row>
    <row r="4" spans="1:17" x14ac:dyDescent="0.25">
      <c r="A4" s="25" t="s">
        <v>75</v>
      </c>
      <c r="B4" s="287">
        <v>125000</v>
      </c>
      <c r="C4" s="25" t="s">
        <v>76</v>
      </c>
      <c r="D4" s="38">
        <v>25000</v>
      </c>
      <c r="E4" s="24"/>
      <c r="F4" s="25" t="s">
        <v>77</v>
      </c>
      <c r="G4" s="287">
        <v>44400</v>
      </c>
      <c r="H4" s="25" t="s">
        <v>78</v>
      </c>
      <c r="I4" s="38">
        <v>12300</v>
      </c>
      <c r="J4" s="24"/>
      <c r="K4" s="24"/>
      <c r="L4" s="24"/>
      <c r="M4" s="24"/>
      <c r="N4" s="24"/>
      <c r="O4" s="24"/>
      <c r="P4" s="24"/>
      <c r="Q4" s="24"/>
    </row>
    <row r="5" spans="1:17" x14ac:dyDescent="0.25">
      <c r="A5" s="25" t="s">
        <v>79</v>
      </c>
      <c r="B5" s="39">
        <v>48675</v>
      </c>
      <c r="C5" s="25" t="s">
        <v>80</v>
      </c>
      <c r="D5" s="38">
        <v>18900</v>
      </c>
      <c r="E5" s="24"/>
      <c r="F5" s="25" t="s">
        <v>81</v>
      </c>
      <c r="G5" s="39">
        <v>22300</v>
      </c>
      <c r="H5" s="25" t="s">
        <v>82</v>
      </c>
      <c r="I5" s="27">
        <v>10300</v>
      </c>
      <c r="J5" s="24"/>
      <c r="K5" s="24"/>
      <c r="L5" s="24"/>
      <c r="M5" s="24"/>
      <c r="N5" s="24"/>
      <c r="O5" s="24"/>
      <c r="P5" s="24"/>
      <c r="Q5" s="24"/>
    </row>
    <row r="6" spans="1:17" x14ac:dyDescent="0.25">
      <c r="A6" s="25" t="s">
        <v>78</v>
      </c>
      <c r="B6" s="39">
        <v>12300</v>
      </c>
      <c r="C6" s="25" t="s">
        <v>83</v>
      </c>
      <c r="D6" s="38">
        <v>2890</v>
      </c>
      <c r="E6" s="24"/>
      <c r="F6" s="24" t="s">
        <v>84</v>
      </c>
      <c r="G6" s="39">
        <v>44100</v>
      </c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7" x14ac:dyDescent="0.25">
      <c r="A7" s="25" t="s">
        <v>85</v>
      </c>
      <c r="B7" s="39">
        <v>19975</v>
      </c>
      <c r="C7" s="25" t="s">
        <v>86</v>
      </c>
      <c r="D7" s="38">
        <v>2325</v>
      </c>
      <c r="E7" s="24"/>
      <c r="F7" s="24"/>
      <c r="G7" s="44"/>
      <c r="H7" s="24"/>
      <c r="I7" s="48"/>
      <c r="J7" s="24"/>
      <c r="K7" s="24"/>
      <c r="L7" s="24"/>
      <c r="M7" s="24"/>
      <c r="N7" s="24"/>
      <c r="O7" s="24"/>
      <c r="P7" s="24"/>
      <c r="Q7" s="24"/>
    </row>
    <row r="8" spans="1:17" x14ac:dyDescent="0.25">
      <c r="A8" s="25" t="s">
        <v>82</v>
      </c>
      <c r="B8" s="39">
        <v>10300</v>
      </c>
      <c r="C8" s="25" t="s">
        <v>87</v>
      </c>
      <c r="D8" s="38">
        <v>1310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x14ac:dyDescent="0.25">
      <c r="A9" s="24"/>
      <c r="B9" s="40"/>
      <c r="C9" s="25" t="s">
        <v>88</v>
      </c>
      <c r="D9" s="38">
        <v>17475</v>
      </c>
      <c r="E9" s="24"/>
      <c r="F9" s="385"/>
      <c r="G9" s="385"/>
      <c r="H9" s="385"/>
      <c r="I9" s="385"/>
      <c r="J9" s="24"/>
      <c r="K9" s="24"/>
      <c r="L9" s="288"/>
      <c r="M9" s="24"/>
      <c r="N9" s="24"/>
      <c r="O9" s="24"/>
      <c r="P9" s="24"/>
      <c r="Q9" s="24"/>
    </row>
    <row r="10" spans="1:17" x14ac:dyDescent="0.25">
      <c r="A10" s="24"/>
      <c r="B10" s="40"/>
      <c r="C10" s="25" t="s">
        <v>90</v>
      </c>
      <c r="D10" s="38">
        <v>19600</v>
      </c>
      <c r="E10" s="24"/>
      <c r="F10" s="289"/>
      <c r="G10" s="290"/>
      <c r="H10" s="288"/>
      <c r="I10" s="288"/>
      <c r="J10" s="24"/>
      <c r="K10" s="24"/>
      <c r="L10" s="24"/>
      <c r="M10" s="24"/>
      <c r="N10" s="24"/>
      <c r="O10" s="24"/>
      <c r="P10" s="24"/>
      <c r="Q10" s="24"/>
    </row>
    <row r="11" spans="1:17" x14ac:dyDescent="0.25">
      <c r="A11" s="24"/>
      <c r="B11" s="40"/>
      <c r="C11" s="25" t="s">
        <v>92</v>
      </c>
      <c r="D11" s="38">
        <v>1250</v>
      </c>
      <c r="E11" s="24"/>
      <c r="F11" s="289"/>
      <c r="G11" s="291"/>
      <c r="H11" s="288"/>
      <c r="I11" s="288"/>
      <c r="J11" s="24"/>
      <c r="K11" s="24"/>
      <c r="L11" s="24"/>
      <c r="M11" s="24"/>
      <c r="N11" s="24"/>
      <c r="O11" s="24"/>
      <c r="P11" s="24"/>
      <c r="Q11" s="24"/>
    </row>
    <row r="12" spans="1:17" x14ac:dyDescent="0.25">
      <c r="A12" s="24"/>
      <c r="B12" s="40"/>
      <c r="C12" s="25" t="s">
        <v>93</v>
      </c>
      <c r="D12" s="36">
        <v>560</v>
      </c>
      <c r="E12" s="24"/>
      <c r="F12" s="24"/>
      <c r="G12" s="38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x14ac:dyDescent="0.25">
      <c r="A13" s="24" t="s">
        <v>94</v>
      </c>
      <c r="B13" s="39">
        <v>117940</v>
      </c>
      <c r="C13" s="25" t="s">
        <v>95</v>
      </c>
      <c r="D13" s="38">
        <v>9000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4" spans="1:17" x14ac:dyDescent="0.25">
      <c r="A14" s="24"/>
      <c r="B14" s="48"/>
      <c r="C14" s="48"/>
      <c r="D14" s="48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</row>
    <row r="15" spans="1:17" x14ac:dyDescent="0.25">
      <c r="A15" s="24"/>
      <c r="B15" s="48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</row>
    <row r="16" spans="1:17" ht="15.75" thickBot="1" x14ac:dyDescent="0.3">
      <c r="A16" s="383" t="s">
        <v>89</v>
      </c>
      <c r="B16" s="383"/>
      <c r="C16" s="383"/>
      <c r="D16" s="383"/>
      <c r="E16" s="24"/>
      <c r="F16" s="383" t="s">
        <v>96</v>
      </c>
      <c r="G16" s="383"/>
      <c r="H16" s="383"/>
      <c r="I16" s="383"/>
      <c r="J16" s="24"/>
      <c r="K16" s="24"/>
      <c r="L16" s="384"/>
      <c r="M16" s="384"/>
      <c r="N16" s="384"/>
      <c r="O16" s="384"/>
      <c r="P16" s="24"/>
      <c r="Q16" s="24"/>
    </row>
    <row r="17" spans="1:17" x14ac:dyDescent="0.25">
      <c r="A17" s="41" t="s">
        <v>91</v>
      </c>
      <c r="B17" s="287">
        <v>4650</v>
      </c>
      <c r="C17" s="41"/>
      <c r="D17" s="42"/>
      <c r="E17" s="24"/>
      <c r="F17" s="25" t="s">
        <v>80</v>
      </c>
      <c r="G17" s="287">
        <v>18900</v>
      </c>
      <c r="H17" s="25"/>
      <c r="I17" s="36"/>
      <c r="J17" s="24"/>
      <c r="K17" s="24"/>
      <c r="L17" s="25"/>
      <c r="M17" s="38"/>
      <c r="N17" s="25"/>
      <c r="O17" s="36"/>
      <c r="P17" s="24"/>
      <c r="Q17" s="24"/>
    </row>
    <row r="18" spans="1:17" x14ac:dyDescent="0.25">
      <c r="A18" s="25" t="s">
        <v>88</v>
      </c>
      <c r="B18" s="39">
        <v>34950</v>
      </c>
      <c r="C18" s="24"/>
      <c r="D18" s="24"/>
      <c r="E18" s="24"/>
      <c r="F18" s="25"/>
      <c r="G18" s="37"/>
      <c r="H18" s="25"/>
      <c r="I18" s="36"/>
      <c r="J18" s="24"/>
      <c r="K18" s="24"/>
      <c r="L18" s="25"/>
      <c r="M18" s="38"/>
      <c r="N18" s="25"/>
      <c r="O18" s="36"/>
      <c r="P18" s="24"/>
      <c r="Q18" s="24"/>
    </row>
    <row r="19" spans="1:17" x14ac:dyDescent="0.25">
      <c r="A19" s="24" t="s">
        <v>97</v>
      </c>
      <c r="B19" s="39">
        <v>15600</v>
      </c>
      <c r="C19" s="24"/>
      <c r="D19" s="24"/>
      <c r="E19" s="24"/>
      <c r="F19" s="24"/>
      <c r="G19" s="37"/>
      <c r="H19" s="25"/>
      <c r="I19" s="36"/>
      <c r="J19" s="24"/>
      <c r="K19" s="24"/>
      <c r="L19" s="24"/>
      <c r="M19" s="36"/>
      <c r="N19" s="25"/>
      <c r="O19" s="36"/>
      <c r="P19" s="24"/>
      <c r="Q19" s="24"/>
    </row>
    <row r="20" spans="1:17" x14ac:dyDescent="0.25">
      <c r="A20" s="24" t="s">
        <v>94</v>
      </c>
      <c r="B20" s="44">
        <v>55200</v>
      </c>
      <c r="C20" s="24"/>
      <c r="D20" s="24"/>
      <c r="E20" s="24"/>
      <c r="F20" s="25"/>
      <c r="G20" s="37"/>
      <c r="H20" s="25"/>
      <c r="I20" s="36"/>
      <c r="J20" s="24"/>
      <c r="K20" s="24"/>
      <c r="L20" s="25"/>
      <c r="M20" s="36"/>
      <c r="N20" s="25"/>
      <c r="O20" s="36"/>
      <c r="P20" s="24"/>
      <c r="Q20" s="24"/>
    </row>
    <row r="21" spans="1:17" x14ac:dyDescent="0.25">
      <c r="A21" s="24"/>
      <c r="B21" s="24"/>
      <c r="C21" s="24"/>
      <c r="D21" s="24"/>
      <c r="E21" s="24"/>
      <c r="F21" s="25"/>
      <c r="G21" s="36"/>
      <c r="H21" s="25"/>
      <c r="I21" s="36"/>
      <c r="J21" s="24"/>
      <c r="K21" s="24"/>
      <c r="L21" s="24"/>
      <c r="M21" s="48"/>
      <c r="N21" s="24"/>
      <c r="O21" s="24"/>
      <c r="P21" s="24"/>
      <c r="Q21" s="24"/>
    </row>
    <row r="22" spans="1:17" ht="15.75" thickBot="1" x14ac:dyDescent="0.3">
      <c r="A22" s="383" t="s">
        <v>46</v>
      </c>
      <c r="B22" s="383"/>
      <c r="C22" s="383"/>
      <c r="D22" s="383"/>
      <c r="E22" s="24"/>
      <c r="F22" s="383" t="s">
        <v>284</v>
      </c>
      <c r="G22" s="383"/>
      <c r="H22" s="383"/>
      <c r="I22" s="383"/>
      <c r="J22" s="43"/>
      <c r="K22" s="383" t="s">
        <v>285</v>
      </c>
      <c r="L22" s="383"/>
      <c r="M22" s="383"/>
      <c r="N22" s="383"/>
      <c r="O22" s="24"/>
      <c r="P22" s="24"/>
      <c r="Q22" s="24"/>
    </row>
    <row r="23" spans="1:17" x14ac:dyDescent="0.25">
      <c r="A23" s="25" t="s">
        <v>86</v>
      </c>
      <c r="B23" s="39">
        <v>2325</v>
      </c>
      <c r="C23" s="25" t="s">
        <v>91</v>
      </c>
      <c r="D23" s="38">
        <v>4650</v>
      </c>
      <c r="E23" s="24"/>
      <c r="F23" s="25"/>
      <c r="G23" s="37"/>
      <c r="H23" s="41" t="s">
        <v>75</v>
      </c>
      <c r="I23" s="47">
        <v>125000</v>
      </c>
      <c r="J23" s="24"/>
      <c r="K23" s="25" t="s">
        <v>91</v>
      </c>
      <c r="L23" s="39">
        <v>25000</v>
      </c>
      <c r="M23" s="41"/>
      <c r="N23" s="47"/>
      <c r="O23" s="24"/>
      <c r="P23" s="24"/>
      <c r="Q23" s="24"/>
    </row>
    <row r="24" spans="1:17" x14ac:dyDescent="0.25">
      <c r="A24" s="25"/>
      <c r="B24" s="39"/>
      <c r="C24" s="25" t="s">
        <v>88</v>
      </c>
      <c r="D24" s="38">
        <v>17475</v>
      </c>
      <c r="E24" s="24"/>
      <c r="F24" s="25"/>
      <c r="G24" s="39"/>
      <c r="H24" s="25"/>
      <c r="I24" s="36"/>
      <c r="J24" s="24"/>
      <c r="K24" s="25"/>
      <c r="L24" s="39"/>
      <c r="M24" s="25"/>
      <c r="N24" s="36"/>
      <c r="O24" s="24"/>
      <c r="P24" s="24"/>
      <c r="Q24" s="24"/>
    </row>
    <row r="25" spans="1:17" x14ac:dyDescent="0.25">
      <c r="A25" s="24"/>
      <c r="B25" s="44"/>
      <c r="C25" s="25" t="s">
        <v>97</v>
      </c>
      <c r="D25" s="38">
        <v>15600</v>
      </c>
      <c r="E25" s="24"/>
      <c r="F25" s="24"/>
      <c r="G25" s="44"/>
      <c r="H25" s="25"/>
      <c r="I25" s="36"/>
      <c r="J25" s="24"/>
      <c r="K25" s="24"/>
      <c r="L25" s="44"/>
      <c r="M25" s="25"/>
      <c r="N25" s="36"/>
      <c r="O25" s="24"/>
      <c r="P25" s="24"/>
      <c r="Q25" s="24"/>
    </row>
    <row r="26" spans="1:17" x14ac:dyDescent="0.25">
      <c r="A26" s="24"/>
      <c r="B26" s="29"/>
      <c r="C26" s="24" t="s">
        <v>94</v>
      </c>
      <c r="D26" s="38">
        <v>35400</v>
      </c>
      <c r="E26" s="24"/>
      <c r="F26" s="43"/>
      <c r="G26" s="45"/>
      <c r="H26" s="43"/>
      <c r="I26" s="46"/>
      <c r="J26" s="24"/>
      <c r="K26" s="43"/>
      <c r="L26" s="45"/>
      <c r="M26" s="43"/>
      <c r="N26" s="46"/>
      <c r="O26" s="24"/>
      <c r="P26" s="24"/>
      <c r="Q26" s="24"/>
    </row>
    <row r="27" spans="1:17" x14ac:dyDescent="0.25">
      <c r="A27" s="24"/>
      <c r="B27" s="29"/>
      <c r="C27" s="24"/>
      <c r="D27" s="48"/>
      <c r="E27" s="24"/>
      <c r="F27" s="43"/>
      <c r="G27" s="45"/>
      <c r="H27" s="43"/>
      <c r="I27" s="43"/>
      <c r="J27" s="24"/>
      <c r="K27" s="43"/>
      <c r="L27" s="45"/>
      <c r="M27" s="43"/>
      <c r="N27" s="43"/>
      <c r="O27" s="24"/>
      <c r="P27" s="24"/>
      <c r="Q27" s="24"/>
    </row>
    <row r="28" spans="1:17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</row>
    <row r="29" spans="1:17" ht="15.75" thickBot="1" x14ac:dyDescent="0.3">
      <c r="A29" s="383" t="s">
        <v>55</v>
      </c>
      <c r="B29" s="383"/>
      <c r="C29" s="383"/>
      <c r="D29" s="383"/>
      <c r="E29" s="383"/>
      <c r="F29" s="24"/>
      <c r="G29" s="383" t="s">
        <v>286</v>
      </c>
      <c r="H29" s="383"/>
      <c r="I29" s="383"/>
      <c r="J29" s="383"/>
      <c r="K29" s="383"/>
      <c r="L29" s="24"/>
      <c r="M29" s="384" t="s">
        <v>287</v>
      </c>
      <c r="N29" s="384"/>
      <c r="O29" s="384"/>
      <c r="P29" s="384"/>
      <c r="Q29" s="384"/>
    </row>
    <row r="30" spans="1:17" x14ac:dyDescent="0.25">
      <c r="A30" s="25"/>
      <c r="B30" s="36"/>
      <c r="C30" s="29"/>
      <c r="D30" s="25" t="s">
        <v>79</v>
      </c>
      <c r="E30" s="38">
        <v>48675</v>
      </c>
      <c r="F30" s="24"/>
      <c r="G30" s="25" t="s">
        <v>83</v>
      </c>
      <c r="H30" s="36"/>
      <c r="I30" s="44">
        <v>2890</v>
      </c>
      <c r="J30" s="25"/>
      <c r="K30" s="38"/>
      <c r="L30" s="24"/>
      <c r="M30" s="41" t="s">
        <v>95</v>
      </c>
      <c r="N30" s="47"/>
      <c r="O30" s="292">
        <v>9000</v>
      </c>
      <c r="P30" s="41"/>
      <c r="Q30" s="42"/>
    </row>
    <row r="31" spans="1:17" x14ac:dyDescent="0.25">
      <c r="A31" s="25"/>
      <c r="B31" s="38"/>
      <c r="C31" s="29"/>
      <c r="D31" s="25" t="s">
        <v>77</v>
      </c>
      <c r="E31" s="38">
        <v>44400</v>
      </c>
      <c r="F31" s="24"/>
      <c r="G31" s="25" t="s">
        <v>93</v>
      </c>
      <c r="H31" s="38"/>
      <c r="I31" s="29">
        <v>560</v>
      </c>
      <c r="J31" s="25"/>
      <c r="K31" s="38"/>
      <c r="L31" s="24"/>
      <c r="M31" s="25"/>
      <c r="N31" s="36"/>
      <c r="O31" s="29"/>
      <c r="P31" s="24"/>
      <c r="Q31" s="24"/>
    </row>
    <row r="32" spans="1:17" x14ac:dyDescent="0.25">
      <c r="A32" s="24"/>
      <c r="B32" s="48"/>
      <c r="C32" s="29"/>
      <c r="D32" s="25" t="s">
        <v>85</v>
      </c>
      <c r="E32" s="38">
        <v>19975</v>
      </c>
      <c r="F32" s="24"/>
      <c r="G32" s="24"/>
      <c r="H32" s="48"/>
      <c r="I32" s="29"/>
      <c r="J32" s="25"/>
      <c r="K32" s="38"/>
      <c r="L32" s="24"/>
      <c r="M32" s="24"/>
      <c r="N32" s="48"/>
      <c r="O32" s="29"/>
      <c r="P32" s="24"/>
      <c r="Q32" s="24"/>
    </row>
    <row r="33" spans="1:17" x14ac:dyDescent="0.25">
      <c r="A33" s="24"/>
      <c r="B33" s="24"/>
      <c r="C33" s="29"/>
      <c r="D33" s="25" t="s">
        <v>81</v>
      </c>
      <c r="E33" s="38">
        <v>22300</v>
      </c>
      <c r="F33" s="24"/>
      <c r="G33" s="24"/>
      <c r="H33" s="24"/>
      <c r="I33" s="29"/>
      <c r="J33" s="25"/>
      <c r="K33" s="38"/>
      <c r="L33" s="24"/>
      <c r="M33" s="24"/>
      <c r="N33" s="24"/>
      <c r="O33" s="29"/>
      <c r="P33" s="24"/>
      <c r="Q33" s="24"/>
    </row>
    <row r="34" spans="1:17" x14ac:dyDescent="0.25">
      <c r="A34" s="24"/>
      <c r="B34" s="24"/>
      <c r="C34" s="29"/>
      <c r="D34" s="24" t="s">
        <v>94</v>
      </c>
      <c r="E34" s="38">
        <v>135350</v>
      </c>
      <c r="F34" s="24"/>
      <c r="G34" s="24" t="s">
        <v>94</v>
      </c>
      <c r="H34" s="24"/>
      <c r="I34" s="44">
        <v>3450</v>
      </c>
      <c r="J34" s="24"/>
      <c r="K34" s="38"/>
      <c r="L34" s="24"/>
      <c r="M34" s="24"/>
      <c r="N34" s="48"/>
      <c r="O34" s="44"/>
      <c r="P34" s="24"/>
      <c r="Q34" s="24"/>
    </row>
    <row r="35" spans="1:17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48"/>
      <c r="L35" s="24"/>
      <c r="M35" s="24"/>
      <c r="N35" s="24"/>
      <c r="O35" s="24"/>
      <c r="P35" s="24"/>
      <c r="Q35" s="24"/>
    </row>
    <row r="36" spans="1:17" ht="15.75" thickBot="1" x14ac:dyDescent="0.3">
      <c r="A36" s="383" t="s">
        <v>60</v>
      </c>
      <c r="B36" s="383"/>
      <c r="C36" s="383"/>
      <c r="D36" s="383"/>
      <c r="E36" s="383"/>
      <c r="F36" s="24"/>
      <c r="G36" s="383" t="s">
        <v>65</v>
      </c>
      <c r="H36" s="383"/>
      <c r="I36" s="383"/>
      <c r="J36" s="383"/>
      <c r="K36" s="383"/>
      <c r="L36" s="24"/>
      <c r="M36" s="384" t="s">
        <v>57</v>
      </c>
      <c r="N36" s="384"/>
      <c r="O36" s="384"/>
      <c r="P36" s="384"/>
      <c r="Q36" s="384"/>
    </row>
    <row r="37" spans="1:17" x14ac:dyDescent="0.25">
      <c r="A37" s="25" t="s">
        <v>92</v>
      </c>
      <c r="B37" s="36"/>
      <c r="C37" s="44">
        <v>1250</v>
      </c>
      <c r="D37" s="25"/>
      <c r="E37" s="36"/>
      <c r="F37" s="24"/>
      <c r="G37" s="25" t="s">
        <v>87</v>
      </c>
      <c r="H37" s="38"/>
      <c r="I37" s="44">
        <v>1310</v>
      </c>
      <c r="J37" s="25"/>
      <c r="K37" s="36"/>
      <c r="L37" s="24"/>
      <c r="M37" s="41" t="s">
        <v>90</v>
      </c>
      <c r="N37" s="47"/>
      <c r="O37" s="292">
        <v>19600</v>
      </c>
      <c r="P37" s="41"/>
      <c r="Q37" s="42"/>
    </row>
    <row r="38" spans="1:17" x14ac:dyDescent="0.25">
      <c r="A38" s="25"/>
      <c r="B38" s="36"/>
      <c r="C38" s="29"/>
      <c r="D38" s="25"/>
      <c r="E38" s="36"/>
      <c r="F38" s="24"/>
      <c r="G38" s="25"/>
      <c r="H38" s="38"/>
      <c r="I38" s="29"/>
      <c r="J38" s="25"/>
      <c r="K38" s="36"/>
      <c r="L38" s="24"/>
      <c r="M38" s="25"/>
      <c r="N38" s="36"/>
      <c r="O38" s="29"/>
      <c r="P38" s="24"/>
      <c r="Q38" s="24"/>
    </row>
    <row r="39" spans="1:17" x14ac:dyDescent="0.25">
      <c r="A39" s="24"/>
      <c r="B39" s="36"/>
      <c r="C39" s="29"/>
      <c r="D39" s="25"/>
      <c r="E39" s="36"/>
      <c r="F39" s="24"/>
      <c r="G39" s="24"/>
      <c r="H39" s="48"/>
      <c r="I39" s="29"/>
      <c r="J39" s="25"/>
      <c r="K39" s="36"/>
      <c r="L39" s="24"/>
      <c r="M39" s="24"/>
      <c r="N39" s="48"/>
      <c r="O39" s="29"/>
      <c r="P39" s="24"/>
      <c r="Q39" s="24"/>
    </row>
    <row r="40" spans="1:17" x14ac:dyDescent="0.25">
      <c r="A40" s="25"/>
      <c r="B40" s="36"/>
      <c r="C40" s="29"/>
      <c r="D40" s="25"/>
      <c r="E40" s="36"/>
      <c r="F40" s="24"/>
      <c r="G40" s="24"/>
      <c r="H40" s="24"/>
      <c r="I40" s="29"/>
      <c r="J40" s="25"/>
      <c r="K40" s="36"/>
      <c r="L40" s="24"/>
      <c r="M40" s="24"/>
      <c r="N40" s="24"/>
      <c r="O40" s="29"/>
      <c r="P40" s="24"/>
      <c r="Q40" s="24"/>
    </row>
    <row r="41" spans="1:17" x14ac:dyDescent="0.25">
      <c r="A41" s="25"/>
      <c r="B41" s="36"/>
      <c r="C41" s="29"/>
      <c r="D41" s="25"/>
      <c r="E41" s="36"/>
      <c r="F41" s="24"/>
      <c r="G41" s="24"/>
      <c r="H41" s="24"/>
      <c r="I41" s="29"/>
      <c r="J41" s="24"/>
      <c r="K41" s="36"/>
      <c r="L41" s="24"/>
      <c r="M41" s="24"/>
      <c r="N41" s="24"/>
      <c r="O41" s="29"/>
      <c r="P41" s="24"/>
      <c r="Q41" s="24"/>
    </row>
    <row r="42" spans="1:17" x14ac:dyDescent="0.2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</row>
    <row r="43" spans="1:17" x14ac:dyDescent="0.25">
      <c r="A43" s="293" t="s">
        <v>288</v>
      </c>
      <c r="B43" s="288"/>
      <c r="C43" s="288"/>
      <c r="D43" s="288"/>
      <c r="E43" s="288"/>
      <c r="F43" s="288"/>
      <c r="G43" s="288"/>
      <c r="H43" s="288"/>
      <c r="I43" s="288"/>
      <c r="J43" s="288"/>
      <c r="K43" s="288"/>
      <c r="L43" s="288"/>
      <c r="M43" s="288"/>
      <c r="N43" s="288"/>
      <c r="O43" s="288"/>
      <c r="P43" s="288"/>
      <c r="Q43" s="288"/>
    </row>
    <row r="44" spans="1:17" x14ac:dyDescent="0.25">
      <c r="A44" s="25"/>
      <c r="B44" s="36"/>
      <c r="C44" s="24"/>
      <c r="D44" s="25"/>
      <c r="E44" s="36"/>
      <c r="F44" s="24"/>
      <c r="G44" s="24"/>
      <c r="H44" s="24"/>
      <c r="I44" s="24"/>
      <c r="J44" s="24"/>
      <c r="K44" s="24"/>
      <c r="L44" s="24"/>
      <c r="M44" s="25"/>
      <c r="N44" s="36"/>
      <c r="O44" s="24"/>
      <c r="P44" s="25"/>
      <c r="Q44" s="36"/>
    </row>
    <row r="45" spans="1:17" x14ac:dyDescent="0.25">
      <c r="A45" s="25"/>
      <c r="B45" s="38"/>
      <c r="C45" s="24"/>
      <c r="D45" s="25"/>
      <c r="E45" s="36"/>
      <c r="F45" s="24"/>
      <c r="G45" s="24"/>
      <c r="H45" s="24"/>
      <c r="I45" s="24"/>
      <c r="J45" s="24"/>
      <c r="K45" s="24"/>
      <c r="L45" s="24"/>
      <c r="M45" s="25"/>
      <c r="N45" s="36"/>
      <c r="O45" s="24"/>
      <c r="P45" s="24"/>
      <c r="Q45" s="24"/>
    </row>
    <row r="46" spans="1:17" x14ac:dyDescent="0.25">
      <c r="A46" s="24"/>
      <c r="B46" s="48"/>
      <c r="C46" s="24"/>
      <c r="D46" s="25"/>
      <c r="E46" s="36"/>
      <c r="F46" s="24"/>
      <c r="G46" s="24"/>
      <c r="H46" s="24"/>
      <c r="I46" s="24"/>
      <c r="J46" s="24"/>
      <c r="K46" s="24"/>
      <c r="L46" s="24"/>
      <c r="M46" s="24"/>
      <c r="N46" s="48"/>
      <c r="O46" s="24"/>
      <c r="P46" s="24"/>
      <c r="Q46" s="24"/>
    </row>
  </sheetData>
  <mergeCells count="15">
    <mergeCell ref="A3:D3"/>
    <mergeCell ref="F3:I3"/>
    <mergeCell ref="F9:I9"/>
    <mergeCell ref="A16:D16"/>
    <mergeCell ref="F16:I16"/>
    <mergeCell ref="A36:E36"/>
    <mergeCell ref="G36:K36"/>
    <mergeCell ref="M36:Q36"/>
    <mergeCell ref="A22:D22"/>
    <mergeCell ref="F22:I22"/>
    <mergeCell ref="L16:O16"/>
    <mergeCell ref="K22:N22"/>
    <mergeCell ref="A29:E29"/>
    <mergeCell ref="G29:K29"/>
    <mergeCell ref="M29:Q2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D25DD-5D04-4624-97E1-2A09D4FE85C6}">
  <dimension ref="A1:J44"/>
  <sheetViews>
    <sheetView topLeftCell="B13" workbookViewId="0">
      <selection activeCell="P12" sqref="P12"/>
    </sheetView>
  </sheetViews>
  <sheetFormatPr defaultRowHeight="15" x14ac:dyDescent="0.25"/>
  <cols>
    <col min="1" max="1" width="0" hidden="1" customWidth="1"/>
    <col min="8" max="8" width="11.42578125" bestFit="1" customWidth="1"/>
    <col min="9" max="9" width="11.7109375" bestFit="1" customWidth="1"/>
  </cols>
  <sheetData>
    <row r="1" spans="1:10" x14ac:dyDescent="0.25">
      <c r="A1" s="24"/>
      <c r="B1" s="23" t="s">
        <v>98</v>
      </c>
      <c r="C1" s="24"/>
      <c r="D1" s="24"/>
      <c r="E1" s="24"/>
      <c r="F1" s="24"/>
      <c r="G1" s="24"/>
      <c r="H1" s="49"/>
      <c r="I1" s="24"/>
      <c r="J1" s="24"/>
    </row>
    <row r="2" spans="1:10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x14ac:dyDescent="0.25">
      <c r="A3" s="395" t="s">
        <v>289</v>
      </c>
      <c r="B3" s="395"/>
      <c r="C3" s="395"/>
      <c r="D3" s="395"/>
      <c r="E3" s="395"/>
      <c r="F3" s="395"/>
      <c r="G3" s="395"/>
      <c r="H3" s="395"/>
      <c r="I3" s="395"/>
      <c r="J3" s="24"/>
    </row>
    <row r="4" spans="1:10" x14ac:dyDescent="0.25">
      <c r="A4" s="396" t="s">
        <v>99</v>
      </c>
      <c r="B4" s="396"/>
      <c r="C4" s="396"/>
      <c r="D4" s="396"/>
      <c r="E4" s="396"/>
      <c r="F4" s="396"/>
      <c r="G4" s="396"/>
      <c r="H4" s="396"/>
      <c r="I4" s="396"/>
      <c r="J4" s="24"/>
    </row>
    <row r="5" spans="1:10" x14ac:dyDescent="0.25">
      <c r="A5" s="401" t="s">
        <v>290</v>
      </c>
      <c r="B5" s="401"/>
      <c r="C5" s="401"/>
      <c r="D5" s="401"/>
      <c r="E5" s="401"/>
      <c r="F5" s="401"/>
      <c r="G5" s="401"/>
      <c r="H5" s="401"/>
      <c r="I5" s="401"/>
      <c r="J5" s="24"/>
    </row>
    <row r="6" spans="1:10" x14ac:dyDescent="0.25">
      <c r="A6" s="402"/>
      <c r="B6" s="402"/>
      <c r="C6" s="402"/>
      <c r="D6" s="402"/>
      <c r="E6" s="402"/>
      <c r="F6" s="402"/>
      <c r="G6" s="402"/>
      <c r="H6" s="402"/>
      <c r="I6" s="402"/>
      <c r="J6" s="24"/>
    </row>
    <row r="7" spans="1:10" x14ac:dyDescent="0.25">
      <c r="A7" s="396"/>
      <c r="B7" s="396"/>
      <c r="C7" s="396"/>
      <c r="D7" s="396"/>
      <c r="E7" s="396"/>
      <c r="F7" s="396"/>
      <c r="G7" s="396"/>
      <c r="H7" s="396"/>
      <c r="I7" s="396"/>
      <c r="J7" s="24"/>
    </row>
    <row r="8" spans="1:10" x14ac:dyDescent="0.25">
      <c r="A8" s="50"/>
      <c r="B8" s="400" t="s">
        <v>100</v>
      </c>
      <c r="C8" s="396"/>
      <c r="D8" s="396"/>
      <c r="E8" s="396"/>
      <c r="F8" s="396"/>
      <c r="G8" s="396"/>
      <c r="H8" s="51" t="s">
        <v>101</v>
      </c>
      <c r="I8" s="51" t="s">
        <v>102</v>
      </c>
      <c r="J8" s="24"/>
    </row>
    <row r="9" spans="1:10" x14ac:dyDescent="0.25">
      <c r="A9" s="52"/>
      <c r="B9" s="390" t="s">
        <v>6</v>
      </c>
      <c r="C9" s="391"/>
      <c r="D9" s="391"/>
      <c r="E9" s="391"/>
      <c r="F9" s="391"/>
      <c r="G9" s="391"/>
      <c r="H9" s="53">
        <v>28034</v>
      </c>
      <c r="I9" s="53"/>
      <c r="J9" s="24"/>
    </row>
    <row r="10" spans="1:10" x14ac:dyDescent="0.25">
      <c r="A10" s="52"/>
      <c r="B10" s="388" t="s">
        <v>47</v>
      </c>
      <c r="C10" s="389"/>
      <c r="D10" s="389"/>
      <c r="E10" s="389"/>
      <c r="F10" s="389"/>
      <c r="G10" s="389"/>
      <c r="H10" s="53">
        <v>40225</v>
      </c>
      <c r="I10" s="53"/>
      <c r="J10" s="24"/>
    </row>
    <row r="11" spans="1:10" x14ac:dyDescent="0.25">
      <c r="A11" s="52"/>
      <c r="B11" s="388" t="s">
        <v>89</v>
      </c>
      <c r="C11" s="389"/>
      <c r="D11" s="389"/>
      <c r="E11" s="389"/>
      <c r="F11" s="389"/>
      <c r="G11" s="389"/>
      <c r="H11" s="53">
        <v>40230</v>
      </c>
      <c r="I11" s="53"/>
      <c r="J11" s="24"/>
    </row>
    <row r="12" spans="1:10" x14ac:dyDescent="0.25">
      <c r="A12" s="52"/>
      <c r="B12" s="392" t="s">
        <v>49</v>
      </c>
      <c r="C12" s="393"/>
      <c r="D12" s="393"/>
      <c r="E12" s="393"/>
      <c r="F12" s="393"/>
      <c r="G12" s="394"/>
      <c r="H12" s="53">
        <v>100800</v>
      </c>
      <c r="I12" s="53"/>
      <c r="J12" s="24"/>
    </row>
    <row r="13" spans="1:10" x14ac:dyDescent="0.25">
      <c r="A13" s="52"/>
      <c r="B13" s="386" t="s">
        <v>46</v>
      </c>
      <c r="C13" s="387"/>
      <c r="D13" s="387"/>
      <c r="E13" s="387"/>
      <c r="F13" s="387"/>
      <c r="G13" s="387"/>
      <c r="H13" s="53"/>
      <c r="I13" s="53">
        <v>64675</v>
      </c>
      <c r="J13" s="24"/>
    </row>
    <row r="14" spans="1:10" x14ac:dyDescent="0.25">
      <c r="A14" s="52"/>
      <c r="B14" s="386" t="s">
        <v>291</v>
      </c>
      <c r="C14" s="387"/>
      <c r="D14" s="387"/>
      <c r="E14" s="387"/>
      <c r="F14" s="387"/>
      <c r="G14" s="387"/>
      <c r="H14" s="53"/>
      <c r="I14" s="53">
        <v>75000</v>
      </c>
      <c r="J14" s="24"/>
    </row>
    <row r="15" spans="1:10" x14ac:dyDescent="0.25">
      <c r="A15" s="52"/>
      <c r="B15" s="388" t="s">
        <v>292</v>
      </c>
      <c r="C15" s="389"/>
      <c r="D15" s="389"/>
      <c r="E15" s="389"/>
      <c r="F15" s="389"/>
      <c r="G15" s="389"/>
      <c r="H15" s="53">
        <v>9000</v>
      </c>
      <c r="I15" s="53"/>
      <c r="J15" s="24"/>
    </row>
    <row r="16" spans="1:10" x14ac:dyDescent="0.25">
      <c r="A16" s="52"/>
      <c r="B16" s="388" t="s">
        <v>55</v>
      </c>
      <c r="C16" s="398"/>
      <c r="D16" s="398"/>
      <c r="E16" s="398"/>
      <c r="F16" s="398"/>
      <c r="G16" s="399"/>
      <c r="H16" s="295"/>
      <c r="I16" s="53">
        <v>121725</v>
      </c>
      <c r="J16" s="24"/>
    </row>
    <row r="17" spans="1:10" x14ac:dyDescent="0.25">
      <c r="A17" s="52"/>
      <c r="B17" s="56" t="s">
        <v>54</v>
      </c>
      <c r="C17" s="280"/>
      <c r="D17" s="280"/>
      <c r="E17" s="280"/>
      <c r="F17" s="280"/>
      <c r="G17" s="57"/>
      <c r="H17" s="53">
        <v>15000</v>
      </c>
      <c r="I17" s="53"/>
      <c r="J17" s="24"/>
    </row>
    <row r="18" spans="1:10" x14ac:dyDescent="0.25">
      <c r="A18" s="52"/>
      <c r="B18" s="386" t="s">
        <v>65</v>
      </c>
      <c r="C18" s="387"/>
      <c r="D18" s="387"/>
      <c r="E18" s="387"/>
      <c r="F18" s="387"/>
      <c r="G18" s="387"/>
      <c r="H18" s="53">
        <v>1825</v>
      </c>
      <c r="I18" s="53"/>
      <c r="J18" s="24"/>
    </row>
    <row r="19" spans="1:10" x14ac:dyDescent="0.25">
      <c r="A19" s="52"/>
      <c r="B19" s="386" t="s">
        <v>57</v>
      </c>
      <c r="C19" s="387"/>
      <c r="D19" s="387"/>
      <c r="E19" s="387"/>
      <c r="F19" s="387"/>
      <c r="G19" s="387"/>
      <c r="H19" s="53">
        <v>19200</v>
      </c>
      <c r="I19" s="53"/>
      <c r="J19" s="24"/>
    </row>
    <row r="20" spans="1:10" x14ac:dyDescent="0.25">
      <c r="A20" s="52"/>
      <c r="B20" s="388" t="s">
        <v>60</v>
      </c>
      <c r="C20" s="389"/>
      <c r="D20" s="389"/>
      <c r="E20" s="389"/>
      <c r="F20" s="389"/>
      <c r="G20" s="389"/>
      <c r="H20" s="53">
        <v>1676</v>
      </c>
      <c r="I20" s="53"/>
      <c r="J20" s="24"/>
    </row>
    <row r="21" spans="1:10" ht="15.75" thickBot="1" x14ac:dyDescent="0.3">
      <c r="A21" s="52"/>
      <c r="B21" s="392" t="s">
        <v>293</v>
      </c>
      <c r="C21" s="393"/>
      <c r="D21" s="393"/>
      <c r="E21" s="393"/>
      <c r="F21" s="393"/>
      <c r="G21" s="394"/>
      <c r="H21" s="58">
        <v>5410</v>
      </c>
      <c r="I21" s="58"/>
      <c r="J21" s="24"/>
    </row>
    <row r="22" spans="1:10" ht="15.75" thickBot="1" x14ac:dyDescent="0.3">
      <c r="A22" s="52"/>
      <c r="B22" s="386" t="s">
        <v>103</v>
      </c>
      <c r="C22" s="387"/>
      <c r="D22" s="387"/>
      <c r="E22" s="387"/>
      <c r="F22" s="387"/>
      <c r="G22" s="387"/>
      <c r="H22" s="59">
        <v>261400</v>
      </c>
      <c r="I22" s="59">
        <v>261400</v>
      </c>
      <c r="J22" s="24"/>
    </row>
    <row r="23" spans="1:10" ht="15.75" thickTop="1" x14ac:dyDescent="0.25">
      <c r="A23" s="52"/>
      <c r="B23" s="386"/>
      <c r="C23" s="387"/>
      <c r="D23" s="387"/>
      <c r="E23" s="387"/>
      <c r="F23" s="387"/>
      <c r="G23" s="387"/>
      <c r="H23" s="70"/>
      <c r="I23" s="60"/>
      <c r="J23" s="24"/>
    </row>
    <row r="24" spans="1:10" x14ac:dyDescent="0.25">
      <c r="A24" s="52"/>
      <c r="B24" s="389"/>
      <c r="C24" s="389"/>
      <c r="D24" s="389"/>
      <c r="E24" s="389"/>
      <c r="F24" s="389"/>
      <c r="G24" s="389"/>
      <c r="H24" s="168"/>
      <c r="I24" s="168"/>
      <c r="J24" s="24"/>
    </row>
    <row r="25" spans="1:10" x14ac:dyDescent="0.25">
      <c r="A25" s="52"/>
      <c r="B25" s="386"/>
      <c r="C25" s="387"/>
      <c r="D25" s="387"/>
      <c r="E25" s="387"/>
      <c r="F25" s="387"/>
      <c r="G25" s="387"/>
      <c r="H25" s="73"/>
      <c r="I25" s="73"/>
      <c r="J25" s="24"/>
    </row>
    <row r="26" spans="1:10" x14ac:dyDescent="0.25">
      <c r="A26" s="24"/>
      <c r="B26" s="393"/>
      <c r="C26" s="393"/>
      <c r="D26" s="393"/>
      <c r="E26" s="393"/>
      <c r="F26" s="393"/>
      <c r="G26" s="393"/>
      <c r="H26" s="24"/>
      <c r="I26" s="24"/>
      <c r="J26" s="24"/>
    </row>
    <row r="27" spans="1:10" x14ac:dyDescent="0.25">
      <c r="A27" s="395" t="s">
        <v>289</v>
      </c>
      <c r="B27" s="395"/>
      <c r="C27" s="395"/>
      <c r="D27" s="395"/>
      <c r="E27" s="395"/>
      <c r="F27" s="395"/>
      <c r="G27" s="395"/>
      <c r="H27" s="395"/>
      <c r="I27" s="395"/>
      <c r="J27" s="24"/>
    </row>
    <row r="28" spans="1:10" x14ac:dyDescent="0.25">
      <c r="A28" s="396" t="s">
        <v>29</v>
      </c>
      <c r="B28" s="396"/>
      <c r="C28" s="396"/>
      <c r="D28" s="396"/>
      <c r="E28" s="396"/>
      <c r="F28" s="396"/>
      <c r="G28" s="396"/>
      <c r="H28" s="396"/>
      <c r="I28" s="396"/>
      <c r="J28" s="24"/>
    </row>
    <row r="29" spans="1:10" x14ac:dyDescent="0.25">
      <c r="A29" s="397" t="s">
        <v>294</v>
      </c>
      <c r="B29" s="397"/>
      <c r="C29" s="397"/>
      <c r="D29" s="397"/>
      <c r="E29" s="397"/>
      <c r="F29" s="397"/>
      <c r="G29" s="397"/>
      <c r="H29" s="397"/>
      <c r="I29" s="397"/>
      <c r="J29" s="24"/>
    </row>
    <row r="30" spans="1:10" x14ac:dyDescent="0.25">
      <c r="A30" s="64"/>
      <c r="B30" s="64"/>
      <c r="C30" s="64"/>
      <c r="D30" s="64"/>
      <c r="E30" s="64"/>
      <c r="F30" s="64"/>
      <c r="G30" s="64"/>
      <c r="H30" s="64"/>
      <c r="I30" s="64"/>
      <c r="J30" s="24"/>
    </row>
    <row r="31" spans="1:10" x14ac:dyDescent="0.25">
      <c r="A31" s="64"/>
      <c r="B31" s="65"/>
      <c r="C31" s="65"/>
      <c r="D31" s="65"/>
      <c r="E31" s="65"/>
      <c r="F31" s="65"/>
      <c r="G31" s="65"/>
      <c r="H31" s="65"/>
      <c r="I31" s="65"/>
      <c r="J31" s="24"/>
    </row>
    <row r="32" spans="1:10" x14ac:dyDescent="0.25">
      <c r="A32" s="50"/>
      <c r="B32" s="388" t="s">
        <v>11</v>
      </c>
      <c r="C32" s="389"/>
      <c r="D32" s="389"/>
      <c r="E32" s="389"/>
      <c r="F32" s="389"/>
      <c r="G32" s="389"/>
      <c r="H32" s="54"/>
      <c r="I32" s="54"/>
      <c r="J32" s="24"/>
    </row>
    <row r="33" spans="1:10" x14ac:dyDescent="0.25">
      <c r="A33" s="52"/>
      <c r="B33" s="67"/>
      <c r="C33" s="389" t="s">
        <v>55</v>
      </c>
      <c r="D33" s="389"/>
      <c r="E33" s="389"/>
      <c r="F33" s="389"/>
      <c r="G33" s="389"/>
      <c r="H33" s="54"/>
      <c r="I33" s="68">
        <v>121725</v>
      </c>
      <c r="J33" s="24"/>
    </row>
    <row r="34" spans="1:10" x14ac:dyDescent="0.25">
      <c r="A34" s="52"/>
      <c r="B34" s="390" t="s">
        <v>13</v>
      </c>
      <c r="C34" s="391"/>
      <c r="D34" s="391"/>
      <c r="E34" s="391"/>
      <c r="F34" s="391"/>
      <c r="G34" s="391"/>
      <c r="H34" s="54"/>
      <c r="I34" s="53"/>
      <c r="J34" s="24"/>
    </row>
    <row r="35" spans="1:10" x14ac:dyDescent="0.25">
      <c r="A35" s="52"/>
      <c r="B35" s="279"/>
      <c r="C35" s="279" t="s">
        <v>275</v>
      </c>
      <c r="D35" s="279"/>
      <c r="E35" s="279"/>
      <c r="F35" s="279"/>
      <c r="G35" s="279"/>
      <c r="H35" s="296">
        <v>15000</v>
      </c>
      <c r="I35" s="53"/>
      <c r="J35" s="24"/>
    </row>
    <row r="36" spans="1:10" x14ac:dyDescent="0.25">
      <c r="A36" s="52"/>
      <c r="B36" s="65"/>
      <c r="C36" s="389" t="s">
        <v>65</v>
      </c>
      <c r="D36" s="389"/>
      <c r="E36" s="389"/>
      <c r="F36" s="389"/>
      <c r="G36" s="389"/>
      <c r="H36" s="53">
        <v>1825</v>
      </c>
      <c r="I36" s="53"/>
      <c r="J36" s="24"/>
    </row>
    <row r="37" spans="1:10" x14ac:dyDescent="0.25">
      <c r="A37" s="52"/>
      <c r="B37" s="65"/>
      <c r="C37" s="389" t="s">
        <v>57</v>
      </c>
      <c r="D37" s="389"/>
      <c r="E37" s="389"/>
      <c r="F37" s="389"/>
      <c r="G37" s="389"/>
      <c r="H37" s="53">
        <v>19200</v>
      </c>
      <c r="I37" s="53"/>
      <c r="J37" s="24"/>
    </row>
    <row r="38" spans="1:10" x14ac:dyDescent="0.25">
      <c r="A38" s="52"/>
      <c r="B38" s="65"/>
      <c r="C38" s="389" t="s">
        <v>60</v>
      </c>
      <c r="D38" s="389"/>
      <c r="E38" s="389"/>
      <c r="F38" s="389"/>
      <c r="G38" s="389"/>
      <c r="H38" s="53">
        <v>1676</v>
      </c>
      <c r="I38" s="53"/>
      <c r="J38" s="24"/>
    </row>
    <row r="39" spans="1:10" ht="15.75" thickBot="1" x14ac:dyDescent="0.3">
      <c r="A39" s="52"/>
      <c r="B39" s="65"/>
      <c r="C39" s="389" t="s">
        <v>293</v>
      </c>
      <c r="D39" s="389"/>
      <c r="E39" s="389"/>
      <c r="F39" s="389"/>
      <c r="G39" s="389"/>
      <c r="H39" s="58">
        <v>5410</v>
      </c>
      <c r="I39" s="53"/>
      <c r="J39" s="24"/>
    </row>
    <row r="40" spans="1:10" ht="15.75" thickBot="1" x14ac:dyDescent="0.3">
      <c r="A40" s="52"/>
      <c r="B40" s="67"/>
      <c r="C40" s="65"/>
      <c r="D40" s="389" t="s">
        <v>104</v>
      </c>
      <c r="E40" s="389"/>
      <c r="F40" s="389"/>
      <c r="G40" s="389"/>
      <c r="H40" s="70"/>
      <c r="I40" s="58">
        <v>43111</v>
      </c>
      <c r="J40" s="24"/>
    </row>
    <row r="41" spans="1:10" ht="15.75" thickBot="1" x14ac:dyDescent="0.3">
      <c r="A41" s="52"/>
      <c r="B41" s="388" t="s">
        <v>36</v>
      </c>
      <c r="C41" s="389"/>
      <c r="D41" s="389"/>
      <c r="E41" s="389"/>
      <c r="F41" s="389"/>
      <c r="G41" s="389"/>
      <c r="H41" s="168"/>
      <c r="I41" s="69">
        <v>78614</v>
      </c>
      <c r="J41" s="24"/>
    </row>
    <row r="42" spans="1:10" ht="15.75" thickTop="1" x14ac:dyDescent="0.25">
      <c r="A42" s="52"/>
      <c r="B42" s="67"/>
      <c r="C42" s="65"/>
      <c r="D42" s="65"/>
      <c r="E42" s="65"/>
      <c r="F42" s="65"/>
      <c r="G42" s="65"/>
      <c r="H42" s="168"/>
      <c r="I42" s="70"/>
      <c r="J42" s="24"/>
    </row>
    <row r="43" spans="1:10" x14ac:dyDescent="0.25">
      <c r="A43" s="52"/>
      <c r="B43" s="24"/>
      <c r="C43" s="24"/>
      <c r="D43" s="24"/>
      <c r="E43" s="24"/>
      <c r="F43" s="24"/>
      <c r="G43" s="24"/>
      <c r="H43" s="54"/>
      <c r="I43" s="54"/>
      <c r="J43" s="24"/>
    </row>
    <row r="44" spans="1:10" x14ac:dyDescent="0.25">
      <c r="A44" s="52"/>
      <c r="B44" s="294"/>
      <c r="C44" s="24"/>
      <c r="D44" s="24"/>
      <c r="E44" s="24"/>
      <c r="F44" s="24"/>
      <c r="G44" s="24"/>
      <c r="H44" s="173"/>
      <c r="I44" s="171"/>
      <c r="J44" s="24"/>
    </row>
  </sheetData>
  <mergeCells count="35">
    <mergeCell ref="B8:G8"/>
    <mergeCell ref="A3:I3"/>
    <mergeCell ref="A4:I4"/>
    <mergeCell ref="A5:I5"/>
    <mergeCell ref="A6:I6"/>
    <mergeCell ref="A7:I7"/>
    <mergeCell ref="B41:G41"/>
    <mergeCell ref="B9:G9"/>
    <mergeCell ref="B10:G10"/>
    <mergeCell ref="B11:G11"/>
    <mergeCell ref="B12:G12"/>
    <mergeCell ref="B24:G24"/>
    <mergeCell ref="B25:G25"/>
    <mergeCell ref="B26:G26"/>
    <mergeCell ref="A27:I27"/>
    <mergeCell ref="A28:I28"/>
    <mergeCell ref="A29:I29"/>
    <mergeCell ref="B13:G13"/>
    <mergeCell ref="B14:G14"/>
    <mergeCell ref="B15:G15"/>
    <mergeCell ref="B16:G16"/>
    <mergeCell ref="B18:G18"/>
    <mergeCell ref="B19:G19"/>
    <mergeCell ref="B20:G20"/>
    <mergeCell ref="B21:G21"/>
    <mergeCell ref="B22:G22"/>
    <mergeCell ref="B23:G23"/>
    <mergeCell ref="B32:G32"/>
    <mergeCell ref="C33:G33"/>
    <mergeCell ref="B34:G34"/>
    <mergeCell ref="D40:G40"/>
    <mergeCell ref="C36:G36"/>
    <mergeCell ref="C37:G37"/>
    <mergeCell ref="C38:G38"/>
    <mergeCell ref="C39:G3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15F16-6C75-4D63-8E76-A474A919E50D}">
  <dimension ref="A1:K36"/>
  <sheetViews>
    <sheetView topLeftCell="B7" workbookViewId="0">
      <selection activeCell="B36" sqref="B36:H36"/>
    </sheetView>
  </sheetViews>
  <sheetFormatPr defaultRowHeight="15" x14ac:dyDescent="0.25"/>
  <cols>
    <col min="1" max="1" width="0" hidden="1" customWidth="1"/>
    <col min="7" max="7" width="11.85546875" bestFit="1" customWidth="1"/>
    <col min="8" max="8" width="29" bestFit="1" customWidth="1"/>
    <col min="10" max="10" width="11.85546875" bestFit="1" customWidth="1"/>
  </cols>
  <sheetData>
    <row r="1" spans="1:11" x14ac:dyDescent="0.25">
      <c r="A1" s="24"/>
      <c r="B1" s="23" t="s">
        <v>105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x14ac:dyDescent="0.25">
      <c r="A4" s="395" t="s">
        <v>295</v>
      </c>
      <c r="B4" s="395"/>
      <c r="C4" s="395"/>
      <c r="D4" s="395"/>
      <c r="E4" s="395"/>
      <c r="F4" s="395"/>
      <c r="G4" s="395"/>
      <c r="H4" s="395"/>
      <c r="I4" s="395"/>
      <c r="J4" s="24"/>
      <c r="K4" s="24"/>
    </row>
    <row r="5" spans="1:11" x14ac:dyDescent="0.25">
      <c r="A5" s="396" t="s">
        <v>37</v>
      </c>
      <c r="B5" s="396"/>
      <c r="C5" s="396"/>
      <c r="D5" s="396"/>
      <c r="E5" s="396"/>
      <c r="F5" s="396"/>
      <c r="G5" s="396"/>
      <c r="H5" s="396"/>
      <c r="I5" s="396"/>
      <c r="J5" s="24"/>
      <c r="K5" s="24"/>
    </row>
    <row r="6" spans="1:11" x14ac:dyDescent="0.25">
      <c r="A6" s="401" t="s">
        <v>294</v>
      </c>
      <c r="B6" s="401"/>
      <c r="C6" s="401"/>
      <c r="D6" s="401"/>
      <c r="E6" s="401"/>
      <c r="F6" s="401"/>
      <c r="G6" s="401"/>
      <c r="H6" s="401"/>
      <c r="I6" s="401"/>
      <c r="J6" s="24"/>
      <c r="K6" s="24"/>
    </row>
    <row r="7" spans="1:11" x14ac:dyDescent="0.25">
      <c r="A7" s="402"/>
      <c r="B7" s="402"/>
      <c r="C7" s="402"/>
      <c r="D7" s="402"/>
      <c r="E7" s="402"/>
      <c r="F7" s="402"/>
      <c r="G7" s="402"/>
      <c r="H7" s="402"/>
      <c r="I7" s="26"/>
      <c r="J7" s="24"/>
      <c r="K7" s="24"/>
    </row>
    <row r="8" spans="1:11" x14ac:dyDescent="0.25">
      <c r="A8" s="396"/>
      <c r="B8" s="396"/>
      <c r="C8" s="396"/>
      <c r="D8" s="396"/>
      <c r="E8" s="396"/>
      <c r="F8" s="396"/>
      <c r="G8" s="396"/>
      <c r="H8" s="396"/>
      <c r="I8" s="26"/>
      <c r="J8" s="24"/>
      <c r="K8" s="24"/>
    </row>
    <row r="9" spans="1:11" x14ac:dyDescent="0.25">
      <c r="A9" s="71"/>
      <c r="B9" s="67" t="s">
        <v>296</v>
      </c>
      <c r="C9" s="65"/>
      <c r="D9" s="65"/>
      <c r="E9" s="65"/>
      <c r="F9" s="65"/>
      <c r="G9" s="54"/>
      <c r="H9" s="68">
        <v>75000</v>
      </c>
      <c r="I9" s="24"/>
      <c r="J9" s="24"/>
      <c r="K9" s="24"/>
    </row>
    <row r="10" spans="1:11" x14ac:dyDescent="0.25">
      <c r="A10" s="294"/>
      <c r="B10" s="67" t="s">
        <v>297</v>
      </c>
      <c r="C10" s="65"/>
      <c r="D10" s="65"/>
      <c r="E10" s="65"/>
      <c r="F10" s="65"/>
      <c r="G10" s="68">
        <v>78614</v>
      </c>
      <c r="H10" s="53"/>
      <c r="I10" s="24"/>
      <c r="J10" s="24"/>
      <c r="K10" s="24"/>
    </row>
    <row r="11" spans="1:11" ht="15.75" thickBot="1" x14ac:dyDescent="0.3">
      <c r="A11" s="294"/>
      <c r="B11" s="67" t="s">
        <v>298</v>
      </c>
      <c r="C11" s="65"/>
      <c r="D11" s="65"/>
      <c r="E11" s="65"/>
      <c r="F11" s="65"/>
      <c r="G11" s="58">
        <v>9000</v>
      </c>
      <c r="H11" s="53"/>
      <c r="I11" s="24"/>
      <c r="J11" s="24"/>
      <c r="K11" s="24"/>
    </row>
    <row r="12" spans="1:11" ht="15.75" thickBot="1" x14ac:dyDescent="0.3">
      <c r="A12" s="294"/>
      <c r="B12" s="67" t="s">
        <v>41</v>
      </c>
      <c r="C12" s="65"/>
      <c r="D12" s="65"/>
      <c r="E12" s="65"/>
      <c r="F12" s="65"/>
      <c r="G12" s="70"/>
      <c r="H12" s="297">
        <v>69614</v>
      </c>
      <c r="I12" s="24"/>
      <c r="J12" s="24"/>
      <c r="K12" s="24"/>
    </row>
    <row r="13" spans="1:11" ht="15.75" thickBot="1" x14ac:dyDescent="0.3">
      <c r="A13" s="294"/>
      <c r="B13" s="71" t="s">
        <v>299</v>
      </c>
      <c r="C13" s="72"/>
      <c r="D13" s="72"/>
      <c r="E13" s="72"/>
      <c r="F13" s="65"/>
      <c r="G13" s="54"/>
      <c r="H13" s="298">
        <v>144614</v>
      </c>
      <c r="I13" s="24"/>
      <c r="J13" s="24"/>
      <c r="K13" s="24"/>
    </row>
    <row r="14" spans="1:11" ht="15.75" thickTop="1" x14ac:dyDescent="0.25">
      <c r="A14" s="294"/>
      <c r="B14" s="388"/>
      <c r="C14" s="389"/>
      <c r="D14" s="389"/>
      <c r="E14" s="389"/>
      <c r="F14" s="389"/>
      <c r="G14" s="54"/>
      <c r="H14" s="70"/>
      <c r="I14" s="24"/>
      <c r="J14" s="24"/>
      <c r="K14" s="24"/>
    </row>
    <row r="15" spans="1:11" x14ac:dyDescent="0.25">
      <c r="A15" s="294"/>
      <c r="B15" s="388"/>
      <c r="C15" s="389"/>
      <c r="D15" s="389"/>
      <c r="E15" s="389"/>
      <c r="F15" s="389"/>
      <c r="G15" s="54"/>
      <c r="H15" s="168"/>
      <c r="I15" s="24"/>
      <c r="J15" s="24"/>
      <c r="K15" s="24"/>
    </row>
    <row r="16" spans="1:11" x14ac:dyDescent="0.25">
      <c r="A16" s="294"/>
      <c r="B16" s="388"/>
      <c r="C16" s="389"/>
      <c r="D16" s="389"/>
      <c r="E16" s="389"/>
      <c r="F16" s="389"/>
      <c r="G16" s="54"/>
      <c r="H16" s="54"/>
      <c r="I16" s="24"/>
      <c r="J16" s="24"/>
      <c r="K16" s="24"/>
    </row>
    <row r="17" spans="1:11" x14ac:dyDescent="0.25">
      <c r="A17" s="294"/>
      <c r="B17" s="388"/>
      <c r="C17" s="389"/>
      <c r="D17" s="389"/>
      <c r="E17" s="389"/>
      <c r="F17" s="389"/>
      <c r="G17" s="54"/>
      <c r="H17" s="54"/>
      <c r="I17" s="24"/>
      <c r="J17" s="24"/>
      <c r="K17" s="24"/>
    </row>
    <row r="18" spans="1:11" x14ac:dyDescent="0.25">
      <c r="A18" s="52"/>
      <c r="B18" s="387"/>
      <c r="C18" s="387"/>
      <c r="D18" s="387"/>
      <c r="E18" s="387"/>
      <c r="F18" s="387"/>
      <c r="G18" s="73"/>
      <c r="H18" s="73"/>
      <c r="I18" s="24"/>
      <c r="J18" s="24"/>
      <c r="K18" s="24"/>
    </row>
    <row r="19" spans="1:11" x14ac:dyDescent="0.25">
      <c r="A19" s="24"/>
      <c r="B19" s="384"/>
      <c r="C19" s="384"/>
      <c r="D19" s="384"/>
      <c r="E19" s="384"/>
      <c r="F19" s="384"/>
      <c r="G19" s="384"/>
      <c r="H19" s="384"/>
      <c r="I19" s="384"/>
      <c r="J19" s="384"/>
      <c r="K19" s="384"/>
    </row>
    <row r="20" spans="1:11" x14ac:dyDescent="0.25">
      <c r="A20" s="24"/>
      <c r="B20" s="384" t="s">
        <v>289</v>
      </c>
      <c r="C20" s="384"/>
      <c r="D20" s="384"/>
      <c r="E20" s="384"/>
      <c r="F20" s="384"/>
      <c r="G20" s="384"/>
      <c r="H20" s="384"/>
      <c r="I20" s="384"/>
      <c r="J20" s="384"/>
      <c r="K20" s="64"/>
    </row>
    <row r="21" spans="1:11" x14ac:dyDescent="0.25">
      <c r="A21" s="65"/>
      <c r="B21" s="396" t="s">
        <v>44</v>
      </c>
      <c r="C21" s="396"/>
      <c r="D21" s="396"/>
      <c r="E21" s="396"/>
      <c r="F21" s="396"/>
      <c r="G21" s="396"/>
      <c r="H21" s="396"/>
      <c r="I21" s="396"/>
      <c r="J21" s="396"/>
      <c r="K21" s="65"/>
    </row>
    <row r="22" spans="1:11" x14ac:dyDescent="0.25">
      <c r="A22" s="65"/>
      <c r="B22" s="404" t="s">
        <v>290</v>
      </c>
      <c r="C22" s="404"/>
      <c r="D22" s="404"/>
      <c r="E22" s="404"/>
      <c r="F22" s="404"/>
      <c r="G22" s="404"/>
      <c r="H22" s="404"/>
      <c r="I22" s="404"/>
      <c r="J22" s="404"/>
      <c r="K22" s="299"/>
    </row>
    <row r="23" spans="1:11" x14ac:dyDescent="0.25">
      <c r="A23" s="65"/>
      <c r="B23" s="396"/>
      <c r="C23" s="396"/>
      <c r="D23" s="396"/>
      <c r="E23" s="396"/>
      <c r="F23" s="396"/>
      <c r="G23" s="396"/>
      <c r="H23" s="396"/>
      <c r="I23" s="396"/>
      <c r="J23" s="396"/>
      <c r="K23" s="396"/>
    </row>
    <row r="24" spans="1:11" x14ac:dyDescent="0.25">
      <c r="A24" s="72"/>
      <c r="B24" s="395"/>
      <c r="C24" s="395"/>
      <c r="D24" s="395"/>
      <c r="E24" s="395"/>
      <c r="F24" s="395"/>
      <c r="G24" s="395"/>
      <c r="H24" s="395"/>
      <c r="I24" s="395"/>
      <c r="J24" s="395"/>
      <c r="K24" s="395"/>
    </row>
    <row r="25" spans="1:11" x14ac:dyDescent="0.25">
      <c r="A25" s="50"/>
      <c r="B25" s="400" t="s">
        <v>1</v>
      </c>
      <c r="C25" s="396"/>
      <c r="D25" s="396"/>
      <c r="E25" s="396"/>
      <c r="F25" s="396"/>
      <c r="G25" s="54"/>
      <c r="H25" s="402" t="s">
        <v>3</v>
      </c>
      <c r="I25" s="402"/>
      <c r="J25" s="54"/>
      <c r="K25" s="160"/>
    </row>
    <row r="26" spans="1:11" x14ac:dyDescent="0.25">
      <c r="A26" s="52"/>
      <c r="B26" s="300" t="s">
        <v>6</v>
      </c>
      <c r="C26" s="24"/>
      <c r="D26" s="64"/>
      <c r="E26" s="64"/>
      <c r="F26" s="65"/>
      <c r="G26" s="68">
        <v>28034</v>
      </c>
      <c r="H26" s="282" t="s">
        <v>300</v>
      </c>
      <c r="I26" s="301"/>
      <c r="J26" s="68">
        <v>64675</v>
      </c>
      <c r="K26" s="302"/>
    </row>
    <row r="27" spans="1:11" x14ac:dyDescent="0.25">
      <c r="A27" s="52"/>
      <c r="B27" s="64" t="s">
        <v>47</v>
      </c>
      <c r="C27" s="65"/>
      <c r="D27" s="64"/>
      <c r="E27" s="64"/>
      <c r="F27" s="64"/>
      <c r="G27" s="53">
        <v>40225</v>
      </c>
      <c r="H27" s="65"/>
      <c r="I27" s="65"/>
      <c r="J27" s="53"/>
      <c r="K27" s="302"/>
    </row>
    <row r="28" spans="1:11" x14ac:dyDescent="0.25">
      <c r="A28" s="52"/>
      <c r="B28" s="24" t="s">
        <v>89</v>
      </c>
      <c r="C28" s="24"/>
      <c r="D28" s="24"/>
      <c r="E28" s="24"/>
      <c r="F28" s="24"/>
      <c r="G28" s="53">
        <v>40230</v>
      </c>
      <c r="H28" s="303" t="s">
        <v>301</v>
      </c>
      <c r="I28" s="304"/>
      <c r="J28" s="53"/>
      <c r="K28" s="302"/>
    </row>
    <row r="29" spans="1:11" ht="15.75" thickBot="1" x14ac:dyDescent="0.3">
      <c r="A29" s="52"/>
      <c r="B29" s="65" t="s">
        <v>49</v>
      </c>
      <c r="C29" s="65"/>
      <c r="D29" s="65"/>
      <c r="E29" s="65"/>
      <c r="F29" s="65"/>
      <c r="G29" s="58">
        <v>100800</v>
      </c>
      <c r="H29" s="281" t="s">
        <v>302</v>
      </c>
      <c r="I29" s="65"/>
      <c r="J29" s="58">
        <v>144614</v>
      </c>
      <c r="K29" s="302"/>
    </row>
    <row r="30" spans="1:11" ht="15.75" thickBot="1" x14ac:dyDescent="0.3">
      <c r="A30" s="52"/>
      <c r="B30" s="65"/>
      <c r="C30" s="65" t="s">
        <v>51</v>
      </c>
      <c r="D30" s="65"/>
      <c r="E30" s="65"/>
      <c r="F30" s="65"/>
      <c r="G30" s="69">
        <v>209289</v>
      </c>
      <c r="H30" s="403" t="s">
        <v>303</v>
      </c>
      <c r="I30" s="403"/>
      <c r="J30" s="69">
        <v>209289</v>
      </c>
      <c r="K30" s="302"/>
    </row>
    <row r="31" spans="1:11" ht="15.75" thickTop="1" x14ac:dyDescent="0.25">
      <c r="A31" s="52"/>
      <c r="B31" s="24"/>
      <c r="C31" s="24"/>
      <c r="D31" s="24"/>
      <c r="E31" s="24"/>
      <c r="F31" s="24"/>
      <c r="G31" s="305"/>
      <c r="H31" s="64"/>
      <c r="I31" s="65"/>
      <c r="J31" s="305"/>
      <c r="K31" s="302"/>
    </row>
    <row r="32" spans="1:11" x14ac:dyDescent="0.25">
      <c r="A32" s="52"/>
      <c r="B32" s="65"/>
      <c r="C32" s="65"/>
      <c r="D32" s="65"/>
      <c r="E32" s="65"/>
      <c r="F32" s="65"/>
      <c r="G32" s="54"/>
      <c r="H32" s="65"/>
      <c r="I32" s="64"/>
      <c r="J32" s="54"/>
      <c r="K32" s="302"/>
    </row>
    <row r="33" spans="1:11" x14ac:dyDescent="0.25">
      <c r="A33" s="52"/>
      <c r="B33" s="24"/>
      <c r="C33" s="24"/>
      <c r="D33" s="24"/>
      <c r="E33" s="24"/>
      <c r="F33" s="24"/>
      <c r="G33" s="54"/>
      <c r="H33" s="65"/>
      <c r="I33" s="65"/>
      <c r="J33" s="54"/>
      <c r="K33" s="302"/>
    </row>
    <row r="34" spans="1:11" x14ac:dyDescent="0.25">
      <c r="A34" s="52"/>
      <c r="B34" s="71"/>
      <c r="C34" s="72"/>
      <c r="D34" s="72"/>
      <c r="E34" s="72"/>
      <c r="F34" s="72"/>
      <c r="G34" s="73"/>
      <c r="H34" s="72"/>
      <c r="I34" s="72"/>
      <c r="J34" s="73"/>
      <c r="K34" s="302"/>
    </row>
    <row r="35" spans="1:11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1:11" x14ac:dyDescent="0.25">
      <c r="A36" s="24" t="s">
        <v>107</v>
      </c>
      <c r="B36" s="502"/>
      <c r="C36" s="502"/>
      <c r="D36" s="502" t="s">
        <v>304</v>
      </c>
      <c r="E36" s="502"/>
      <c r="F36" s="502"/>
      <c r="G36" s="502"/>
      <c r="H36" s="502"/>
      <c r="I36" s="24"/>
      <c r="J36" s="24"/>
      <c r="K36" s="24"/>
    </row>
  </sheetData>
  <mergeCells count="19">
    <mergeCell ref="B19:K19"/>
    <mergeCell ref="B20:J20"/>
    <mergeCell ref="B21:J21"/>
    <mergeCell ref="A7:H7"/>
    <mergeCell ref="A4:I4"/>
    <mergeCell ref="A5:I5"/>
    <mergeCell ref="A6:I6"/>
    <mergeCell ref="A8:H8"/>
    <mergeCell ref="B14:F14"/>
    <mergeCell ref="B15:F15"/>
    <mergeCell ref="B16:F16"/>
    <mergeCell ref="B17:F17"/>
    <mergeCell ref="B18:F18"/>
    <mergeCell ref="H30:I30"/>
    <mergeCell ref="B22:J22"/>
    <mergeCell ref="B23:K23"/>
    <mergeCell ref="B24:K24"/>
    <mergeCell ref="B25:F25"/>
    <mergeCell ref="H25:I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FBAEA-2934-4871-A59F-1EC4BCF19CD3}">
  <dimension ref="A1:L27"/>
  <sheetViews>
    <sheetView workbookViewId="0">
      <selection activeCell="A3" sqref="A3:L27"/>
    </sheetView>
  </sheetViews>
  <sheetFormatPr defaultRowHeight="15" x14ac:dyDescent="0.25"/>
  <cols>
    <col min="1" max="1" width="4.140625" customWidth="1"/>
    <col min="3" max="3" width="2" bestFit="1" customWidth="1"/>
    <col min="10" max="11" width="11.42578125" bestFit="1" customWidth="1"/>
  </cols>
  <sheetData>
    <row r="1" spans="1:12" x14ac:dyDescent="0.25">
      <c r="A1" s="74" t="s">
        <v>132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x14ac:dyDescent="0.2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x14ac:dyDescent="0.25">
      <c r="A3" s="405" t="s">
        <v>109</v>
      </c>
      <c r="B3" s="405"/>
      <c r="C3" s="405"/>
      <c r="D3" s="405"/>
      <c r="E3" s="405"/>
      <c r="F3" s="405"/>
      <c r="G3" s="405"/>
      <c r="H3" s="405"/>
      <c r="I3" s="405"/>
      <c r="J3" s="405"/>
      <c r="K3" s="405" t="s">
        <v>133</v>
      </c>
      <c r="L3" s="405"/>
    </row>
    <row r="4" spans="1:12" x14ac:dyDescent="0.25">
      <c r="A4" s="77"/>
      <c r="B4" s="77"/>
      <c r="C4" s="77"/>
      <c r="D4" s="77"/>
      <c r="E4" s="77"/>
      <c r="F4" s="77"/>
      <c r="G4" s="77"/>
      <c r="H4" s="77"/>
      <c r="I4" s="77"/>
      <c r="J4" s="77"/>
      <c r="K4" s="75"/>
      <c r="L4" s="75"/>
    </row>
    <row r="5" spans="1:12" ht="15" customHeight="1" x14ac:dyDescent="0.25">
      <c r="A5" s="406"/>
      <c r="B5" s="408" t="s">
        <v>111</v>
      </c>
      <c r="C5" s="409"/>
      <c r="D5" s="412" t="s">
        <v>112</v>
      </c>
      <c r="E5" s="413"/>
      <c r="F5" s="413"/>
      <c r="G5" s="413"/>
      <c r="H5" s="414"/>
      <c r="I5" s="418" t="s">
        <v>134</v>
      </c>
      <c r="J5" s="420" t="s">
        <v>101</v>
      </c>
      <c r="K5" s="420" t="s">
        <v>102</v>
      </c>
      <c r="L5" s="97"/>
    </row>
    <row r="6" spans="1:12" x14ac:dyDescent="0.25">
      <c r="A6" s="407"/>
      <c r="B6" s="410"/>
      <c r="C6" s="411"/>
      <c r="D6" s="415"/>
      <c r="E6" s="416"/>
      <c r="F6" s="416"/>
      <c r="G6" s="416"/>
      <c r="H6" s="417"/>
      <c r="I6" s="419" t="s">
        <v>135</v>
      </c>
      <c r="J6" s="420"/>
      <c r="K6" s="420"/>
      <c r="L6" s="100"/>
    </row>
    <row r="7" spans="1:12" x14ac:dyDescent="0.25">
      <c r="A7" s="84">
        <v>1</v>
      </c>
      <c r="B7" s="85" t="s">
        <v>114</v>
      </c>
      <c r="C7" s="86"/>
      <c r="D7" s="79"/>
      <c r="E7" s="79"/>
      <c r="F7" s="79"/>
      <c r="G7" s="79"/>
      <c r="H7" s="79"/>
      <c r="I7" s="101"/>
      <c r="J7" s="89"/>
      <c r="K7" s="87"/>
      <c r="L7" s="79"/>
    </row>
    <row r="8" spans="1:12" x14ac:dyDescent="0.25">
      <c r="A8" s="84">
        <v>2</v>
      </c>
      <c r="B8" s="85" t="s">
        <v>115</v>
      </c>
      <c r="C8" s="86">
        <v>1</v>
      </c>
      <c r="D8" s="79" t="s">
        <v>6</v>
      </c>
      <c r="E8" s="79"/>
      <c r="F8" s="79"/>
      <c r="G8" s="79"/>
      <c r="H8" s="79"/>
      <c r="I8" s="101"/>
      <c r="J8" s="89">
        <v>110000</v>
      </c>
      <c r="K8" s="89"/>
      <c r="L8" s="79"/>
    </row>
    <row r="9" spans="1:12" x14ac:dyDescent="0.25">
      <c r="A9" s="84">
        <v>3</v>
      </c>
      <c r="B9" s="90"/>
      <c r="C9" s="86"/>
      <c r="D9" s="79" t="s">
        <v>305</v>
      </c>
      <c r="E9" s="79"/>
      <c r="F9" s="79"/>
      <c r="G9" s="79"/>
      <c r="H9" s="79"/>
      <c r="I9" s="101"/>
      <c r="J9" s="89"/>
      <c r="K9" s="89">
        <v>110000</v>
      </c>
      <c r="L9" s="79"/>
    </row>
    <row r="10" spans="1:12" x14ac:dyDescent="0.25">
      <c r="A10" s="84">
        <v>4</v>
      </c>
      <c r="B10" s="90"/>
      <c r="C10" s="86"/>
      <c r="D10" s="79" t="s">
        <v>136</v>
      </c>
      <c r="E10" s="79"/>
      <c r="F10" s="79"/>
      <c r="G10" s="79"/>
      <c r="H10" s="79"/>
      <c r="I10" s="101"/>
      <c r="J10" s="89"/>
      <c r="K10" s="89"/>
      <c r="L10" s="79"/>
    </row>
    <row r="11" spans="1:12" x14ac:dyDescent="0.25">
      <c r="A11" s="84">
        <v>5</v>
      </c>
      <c r="B11" s="90"/>
      <c r="C11" s="86"/>
      <c r="D11" s="79"/>
      <c r="E11" s="79"/>
      <c r="F11" s="79"/>
      <c r="G11" s="79"/>
      <c r="H11" s="79"/>
      <c r="I11" s="101"/>
      <c r="J11" s="89"/>
      <c r="K11" s="89"/>
      <c r="L11" s="79"/>
    </row>
    <row r="12" spans="1:12" x14ac:dyDescent="0.25">
      <c r="A12" s="84">
        <v>6</v>
      </c>
      <c r="B12" s="90"/>
      <c r="C12" s="86">
        <v>1</v>
      </c>
      <c r="D12" s="102" t="s">
        <v>137</v>
      </c>
      <c r="E12" s="102"/>
      <c r="F12" s="102"/>
      <c r="G12" s="103"/>
      <c r="H12" s="103"/>
      <c r="I12" s="104"/>
      <c r="J12" s="105">
        <v>9000</v>
      </c>
      <c r="K12" s="105"/>
      <c r="L12" s="79"/>
    </row>
    <row r="13" spans="1:12" x14ac:dyDescent="0.25">
      <c r="A13" s="84">
        <v>7</v>
      </c>
      <c r="B13" s="90"/>
      <c r="C13" s="86"/>
      <c r="D13" s="102" t="s">
        <v>138</v>
      </c>
      <c r="E13" s="102"/>
      <c r="F13" s="102"/>
      <c r="G13" s="103"/>
      <c r="H13" s="103"/>
      <c r="I13" s="104"/>
      <c r="J13" s="105"/>
      <c r="K13" s="106">
        <v>9000</v>
      </c>
      <c r="L13" s="79"/>
    </row>
    <row r="14" spans="1:12" x14ac:dyDescent="0.25">
      <c r="A14" s="84">
        <v>8</v>
      </c>
      <c r="B14" s="90"/>
      <c r="C14" s="86"/>
      <c r="D14" s="79" t="s">
        <v>139</v>
      </c>
      <c r="E14" s="79"/>
      <c r="F14" s="79"/>
      <c r="G14" s="79"/>
      <c r="H14" s="79"/>
      <c r="I14" s="107"/>
      <c r="J14" s="89"/>
      <c r="K14" s="89"/>
      <c r="L14" s="79"/>
    </row>
    <row r="15" spans="1:12" x14ac:dyDescent="0.25">
      <c r="A15" s="84">
        <v>9</v>
      </c>
      <c r="B15" s="90"/>
      <c r="C15" s="86"/>
      <c r="D15" s="79"/>
      <c r="E15" s="79"/>
      <c r="F15" s="79"/>
      <c r="G15" s="79"/>
      <c r="H15" s="79"/>
      <c r="I15" s="107"/>
      <c r="J15" s="89"/>
      <c r="K15" s="89"/>
      <c r="L15" s="79"/>
    </row>
    <row r="16" spans="1:12" x14ac:dyDescent="0.25">
      <c r="A16" s="84">
        <v>10</v>
      </c>
      <c r="B16" s="90"/>
      <c r="C16" s="86">
        <v>2</v>
      </c>
      <c r="D16" s="79" t="s">
        <v>49</v>
      </c>
      <c r="E16" s="79"/>
      <c r="F16" s="79"/>
      <c r="G16" s="79"/>
      <c r="H16" s="79"/>
      <c r="I16" s="107"/>
      <c r="J16" s="89">
        <v>55600</v>
      </c>
      <c r="K16" s="89"/>
      <c r="L16" s="79"/>
    </row>
    <row r="17" spans="1:12" x14ac:dyDescent="0.25">
      <c r="A17" s="84">
        <v>11</v>
      </c>
      <c r="B17" s="90"/>
      <c r="C17" s="86"/>
      <c r="D17" s="79" t="s">
        <v>138</v>
      </c>
      <c r="E17" s="79"/>
      <c r="F17" s="79"/>
      <c r="G17" s="79"/>
      <c r="H17" s="79"/>
      <c r="I17" s="107"/>
      <c r="J17" s="89"/>
      <c r="K17" s="89">
        <v>25600</v>
      </c>
      <c r="L17" s="79"/>
    </row>
    <row r="18" spans="1:12" x14ac:dyDescent="0.25">
      <c r="A18" s="84">
        <v>12</v>
      </c>
      <c r="B18" s="90"/>
      <c r="C18" s="86"/>
      <c r="D18" s="79" t="s">
        <v>140</v>
      </c>
      <c r="E18" s="79"/>
      <c r="F18" s="79"/>
      <c r="G18" s="79"/>
      <c r="H18" s="79"/>
      <c r="I18" s="107"/>
      <c r="J18" s="89"/>
      <c r="K18" s="89">
        <v>30000</v>
      </c>
      <c r="L18" s="79"/>
    </row>
    <row r="19" spans="1:12" x14ac:dyDescent="0.25">
      <c r="A19" s="84">
        <v>13</v>
      </c>
      <c r="B19" s="90"/>
      <c r="C19" s="86"/>
      <c r="D19" s="79" t="s">
        <v>306</v>
      </c>
      <c r="E19" s="79"/>
      <c r="F19" s="79"/>
      <c r="G19" s="79"/>
      <c r="H19" s="79"/>
      <c r="I19" s="107"/>
      <c r="J19" s="89"/>
      <c r="K19" s="89"/>
      <c r="L19" s="79"/>
    </row>
    <row r="20" spans="1:12" x14ac:dyDescent="0.25">
      <c r="A20" s="84">
        <v>14</v>
      </c>
      <c r="B20" s="90"/>
      <c r="C20" s="86"/>
      <c r="D20" s="79" t="s">
        <v>307</v>
      </c>
      <c r="E20" s="79"/>
      <c r="F20" s="79"/>
      <c r="G20" s="79"/>
      <c r="H20" s="79"/>
      <c r="I20" s="107"/>
      <c r="J20" s="89"/>
      <c r="K20" s="89"/>
      <c r="L20" s="79"/>
    </row>
    <row r="21" spans="1:12" x14ac:dyDescent="0.25">
      <c r="A21" s="84">
        <v>15</v>
      </c>
      <c r="B21" s="90"/>
      <c r="C21" s="86"/>
      <c r="D21" s="79" t="s">
        <v>308</v>
      </c>
      <c r="E21" s="79"/>
      <c r="F21" s="79"/>
      <c r="G21" s="79"/>
      <c r="H21" s="79"/>
      <c r="I21" s="107"/>
      <c r="J21" s="89"/>
      <c r="K21" s="89"/>
      <c r="L21" s="79"/>
    </row>
    <row r="22" spans="1:12" x14ac:dyDescent="0.25">
      <c r="A22" s="84">
        <v>16</v>
      </c>
      <c r="B22" s="90"/>
      <c r="C22" s="86"/>
      <c r="D22" s="79" t="s">
        <v>141</v>
      </c>
      <c r="E22" s="79"/>
      <c r="F22" s="79"/>
      <c r="G22" s="79"/>
      <c r="H22" s="79"/>
      <c r="I22" s="107"/>
      <c r="J22" s="89"/>
      <c r="K22" s="89"/>
      <c r="L22" s="79"/>
    </row>
    <row r="23" spans="1:12" x14ac:dyDescent="0.25">
      <c r="A23" s="84">
        <v>17</v>
      </c>
      <c r="B23" s="90"/>
      <c r="C23" s="86"/>
      <c r="D23" s="79"/>
      <c r="E23" s="79"/>
      <c r="F23" s="79"/>
      <c r="G23" s="79"/>
      <c r="H23" s="79"/>
      <c r="I23" s="107"/>
      <c r="J23" s="89"/>
      <c r="K23" s="89"/>
      <c r="L23" s="79"/>
    </row>
    <row r="24" spans="1:12" x14ac:dyDescent="0.25">
      <c r="A24" s="84">
        <v>18</v>
      </c>
      <c r="B24" s="90"/>
      <c r="C24" s="86">
        <v>3</v>
      </c>
      <c r="D24" s="79" t="s">
        <v>142</v>
      </c>
      <c r="E24" s="79"/>
      <c r="F24" s="79"/>
      <c r="G24" s="79"/>
      <c r="H24" s="79"/>
      <c r="I24" s="107"/>
      <c r="J24" s="89">
        <v>4280</v>
      </c>
      <c r="K24" s="89"/>
      <c r="L24" s="79"/>
    </row>
    <row r="25" spans="1:12" x14ac:dyDescent="0.25">
      <c r="A25" s="84">
        <v>19</v>
      </c>
      <c r="B25" s="90"/>
      <c r="C25" s="86"/>
      <c r="D25" s="79" t="s">
        <v>138</v>
      </c>
      <c r="E25" s="79"/>
      <c r="F25" s="79"/>
      <c r="G25" s="79"/>
      <c r="H25" s="79"/>
      <c r="I25" s="107"/>
      <c r="J25" s="89"/>
      <c r="K25" s="89">
        <v>4280</v>
      </c>
      <c r="L25" s="79"/>
    </row>
    <row r="26" spans="1:12" x14ac:dyDescent="0.25">
      <c r="A26" s="84">
        <v>20</v>
      </c>
      <c r="B26" s="90"/>
      <c r="C26" s="86"/>
      <c r="D26" s="79" t="s">
        <v>143</v>
      </c>
      <c r="E26" s="79"/>
      <c r="F26" s="79"/>
      <c r="G26" s="79"/>
      <c r="H26" s="79"/>
      <c r="I26" s="107"/>
      <c r="J26" s="89"/>
      <c r="K26" s="89"/>
      <c r="L26" s="79"/>
    </row>
    <row r="27" spans="1:12" x14ac:dyDescent="0.25">
      <c r="A27" s="94"/>
      <c r="B27" s="95"/>
      <c r="C27" s="108"/>
      <c r="D27" s="97"/>
      <c r="E27" s="97"/>
      <c r="F27" s="97"/>
      <c r="G27" s="97"/>
      <c r="H27" s="97"/>
      <c r="I27" s="109"/>
      <c r="J27" s="99"/>
      <c r="K27" s="99"/>
      <c r="L27" s="97"/>
    </row>
  </sheetData>
  <mergeCells count="8">
    <mergeCell ref="A3:J3"/>
    <mergeCell ref="K3:L3"/>
    <mergeCell ref="A5:A6"/>
    <mergeCell ref="B5:C6"/>
    <mergeCell ref="D5:H6"/>
    <mergeCell ref="I5:I6"/>
    <mergeCell ref="J5:J6"/>
    <mergeCell ref="K5:K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8E9AC-75DA-4818-8168-50CF13C1AF18}">
  <dimension ref="A1:L42"/>
  <sheetViews>
    <sheetView topLeftCell="A9" workbookViewId="0">
      <selection activeCell="A3" sqref="A3:L42"/>
    </sheetView>
  </sheetViews>
  <sheetFormatPr defaultRowHeight="15" x14ac:dyDescent="0.25"/>
  <cols>
    <col min="1" max="1" width="3.5703125" customWidth="1"/>
    <col min="3" max="3" width="3" bestFit="1" customWidth="1"/>
    <col min="7" max="7" width="22.7109375" customWidth="1"/>
    <col min="9" max="9" width="10.42578125" bestFit="1" customWidth="1"/>
    <col min="10" max="10" width="13.28515625" bestFit="1" customWidth="1"/>
  </cols>
  <sheetData>
    <row r="1" spans="1:12" x14ac:dyDescent="0.25">
      <c r="A1" s="74" t="s">
        <v>108</v>
      </c>
      <c r="B1" s="75"/>
      <c r="C1" s="75"/>
      <c r="D1" s="75"/>
      <c r="E1" s="75"/>
      <c r="F1" s="75"/>
      <c r="G1" s="76"/>
      <c r="H1" s="75"/>
      <c r="I1" s="75"/>
      <c r="J1" s="75"/>
      <c r="K1" s="75"/>
    </row>
    <row r="2" spans="1:12" x14ac:dyDescent="0.2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2" x14ac:dyDescent="0.25">
      <c r="A3" s="405" t="s">
        <v>109</v>
      </c>
      <c r="B3" s="405"/>
      <c r="C3" s="405"/>
      <c r="D3" s="405"/>
      <c r="E3" s="405"/>
      <c r="F3" s="405"/>
      <c r="G3" s="405"/>
      <c r="H3" s="405"/>
      <c r="I3" s="405"/>
      <c r="J3" s="78" t="s">
        <v>110</v>
      </c>
      <c r="K3" s="77"/>
      <c r="L3" s="75"/>
    </row>
    <row r="4" spans="1:12" x14ac:dyDescent="0.2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5"/>
    </row>
    <row r="5" spans="1:12" ht="30" x14ac:dyDescent="0.25">
      <c r="A5" s="80"/>
      <c r="B5" s="421" t="s">
        <v>111</v>
      </c>
      <c r="C5" s="422"/>
      <c r="D5" s="423" t="s">
        <v>112</v>
      </c>
      <c r="E5" s="424"/>
      <c r="F5" s="424"/>
      <c r="G5" s="419"/>
      <c r="H5" s="81" t="s">
        <v>113</v>
      </c>
      <c r="I5" s="82" t="s">
        <v>101</v>
      </c>
      <c r="J5" s="82" t="s">
        <v>102</v>
      </c>
      <c r="K5" s="83"/>
      <c r="L5" s="75"/>
    </row>
    <row r="6" spans="1:12" x14ac:dyDescent="0.25">
      <c r="A6" s="84">
        <v>1</v>
      </c>
      <c r="B6" s="85" t="s">
        <v>114</v>
      </c>
      <c r="C6" s="86"/>
      <c r="D6" s="79"/>
      <c r="E6" s="79"/>
      <c r="F6" s="79"/>
      <c r="G6" s="84"/>
      <c r="H6" s="84"/>
      <c r="I6" s="87"/>
      <c r="J6" s="87"/>
      <c r="K6" s="79"/>
      <c r="L6" s="75"/>
    </row>
    <row r="7" spans="1:12" x14ac:dyDescent="0.25">
      <c r="A7" s="84">
        <v>2</v>
      </c>
      <c r="B7" s="85" t="s">
        <v>115</v>
      </c>
      <c r="C7" s="88">
        <v>4</v>
      </c>
      <c r="D7" s="79" t="s">
        <v>116</v>
      </c>
      <c r="E7" s="79"/>
      <c r="F7" s="79"/>
      <c r="G7" s="84"/>
      <c r="H7" s="84"/>
      <c r="I7" s="89">
        <v>2375</v>
      </c>
      <c r="J7" s="89"/>
      <c r="K7" s="79"/>
      <c r="L7" s="75"/>
    </row>
    <row r="8" spans="1:12" x14ac:dyDescent="0.25">
      <c r="A8" s="84">
        <v>3</v>
      </c>
      <c r="B8" s="90"/>
      <c r="C8" s="88"/>
      <c r="D8" s="79"/>
      <c r="E8" s="79" t="s">
        <v>6</v>
      </c>
      <c r="F8" s="79"/>
      <c r="G8" s="84"/>
      <c r="H8" s="84"/>
      <c r="I8" s="89"/>
      <c r="J8" s="89">
        <v>2375</v>
      </c>
      <c r="K8" s="79"/>
      <c r="L8" s="75"/>
    </row>
    <row r="9" spans="1:12" x14ac:dyDescent="0.25">
      <c r="A9" s="84">
        <v>4</v>
      </c>
      <c r="B9" s="90"/>
      <c r="C9" s="88"/>
      <c r="D9" s="79"/>
      <c r="E9" s="79"/>
      <c r="F9" s="79" t="s">
        <v>117</v>
      </c>
      <c r="G9" s="84"/>
      <c r="H9" s="84"/>
      <c r="I9" s="89"/>
      <c r="J9" s="89"/>
      <c r="K9" s="79"/>
      <c r="L9" s="75"/>
    </row>
    <row r="10" spans="1:12" x14ac:dyDescent="0.25">
      <c r="A10" s="84">
        <v>5</v>
      </c>
      <c r="B10" s="90"/>
      <c r="C10" s="88"/>
      <c r="D10" s="79"/>
      <c r="E10" s="79"/>
      <c r="F10" s="79"/>
      <c r="G10" s="84"/>
      <c r="H10" s="84"/>
      <c r="I10" s="89"/>
      <c r="J10" s="89"/>
      <c r="K10" s="79"/>
      <c r="L10" s="75"/>
    </row>
    <row r="11" spans="1:12" x14ac:dyDescent="0.25">
      <c r="A11" s="84">
        <v>6</v>
      </c>
      <c r="B11" s="90"/>
      <c r="C11" s="88">
        <v>6</v>
      </c>
      <c r="D11" s="79" t="s">
        <v>6</v>
      </c>
      <c r="E11" s="79"/>
      <c r="F11" s="79"/>
      <c r="G11" s="84"/>
      <c r="H11" s="84"/>
      <c r="I11" s="89">
        <v>18900</v>
      </c>
      <c r="J11" s="89"/>
      <c r="K11" s="79"/>
      <c r="L11" s="75"/>
    </row>
    <row r="12" spans="1:12" x14ac:dyDescent="0.25">
      <c r="A12" s="84">
        <v>7</v>
      </c>
      <c r="B12" s="90"/>
      <c r="C12" s="88"/>
      <c r="D12" s="79"/>
      <c r="E12" s="79" t="s">
        <v>55</v>
      </c>
      <c r="F12" s="79"/>
      <c r="G12" s="84"/>
      <c r="H12" s="84"/>
      <c r="I12" s="89"/>
      <c r="J12" s="89">
        <v>18900</v>
      </c>
      <c r="K12" s="79"/>
      <c r="L12" s="75"/>
    </row>
    <row r="13" spans="1:12" x14ac:dyDescent="0.25">
      <c r="A13" s="84">
        <v>8</v>
      </c>
      <c r="B13" s="90"/>
      <c r="C13" s="88"/>
      <c r="D13" s="79"/>
      <c r="E13" s="79"/>
      <c r="F13" s="79" t="s">
        <v>118</v>
      </c>
      <c r="G13" s="84"/>
      <c r="H13" s="84"/>
      <c r="I13" s="89"/>
      <c r="J13" s="89"/>
      <c r="K13" s="79"/>
      <c r="L13" s="75"/>
    </row>
    <row r="14" spans="1:12" x14ac:dyDescent="0.25">
      <c r="A14" s="84">
        <v>9</v>
      </c>
      <c r="B14" s="90"/>
      <c r="C14" s="88"/>
      <c r="D14" s="79"/>
      <c r="E14" s="79"/>
      <c r="F14" s="79"/>
      <c r="G14" s="84"/>
      <c r="H14" s="84"/>
      <c r="I14" s="89"/>
      <c r="J14" s="89"/>
      <c r="K14" s="79"/>
      <c r="L14" s="75"/>
    </row>
    <row r="15" spans="1:12" x14ac:dyDescent="0.25">
      <c r="A15" s="84">
        <v>10</v>
      </c>
      <c r="B15" s="90"/>
      <c r="C15" s="88">
        <v>8</v>
      </c>
      <c r="D15" s="79" t="s">
        <v>119</v>
      </c>
      <c r="E15" s="79"/>
      <c r="F15" s="79"/>
      <c r="G15" s="84"/>
      <c r="H15" s="84"/>
      <c r="I15" s="89">
        <v>16850</v>
      </c>
      <c r="J15" s="89"/>
      <c r="K15" s="79"/>
      <c r="L15" s="75"/>
    </row>
    <row r="16" spans="1:12" x14ac:dyDescent="0.25">
      <c r="A16" s="84">
        <v>11</v>
      </c>
      <c r="B16" s="90"/>
      <c r="C16" s="88"/>
      <c r="D16" s="79"/>
      <c r="E16" s="79" t="s">
        <v>55</v>
      </c>
      <c r="F16" s="79"/>
      <c r="G16" s="84"/>
      <c r="H16" s="84"/>
      <c r="I16" s="89"/>
      <c r="J16" s="89">
        <v>16850</v>
      </c>
      <c r="K16" s="79"/>
      <c r="L16" s="75"/>
    </row>
    <row r="17" spans="1:12" x14ac:dyDescent="0.25">
      <c r="A17" s="84">
        <v>12</v>
      </c>
      <c r="B17" s="90"/>
      <c r="C17" s="88"/>
      <c r="D17" s="79"/>
      <c r="E17" s="79"/>
      <c r="F17" s="79" t="s">
        <v>120</v>
      </c>
      <c r="G17" s="84"/>
      <c r="H17" s="84"/>
      <c r="I17" s="89"/>
      <c r="J17" s="89"/>
      <c r="K17" s="79"/>
      <c r="L17" s="75"/>
    </row>
    <row r="18" spans="1:12" x14ac:dyDescent="0.25">
      <c r="A18" s="84">
        <v>13</v>
      </c>
      <c r="B18" s="90"/>
      <c r="C18" s="88"/>
      <c r="D18" s="79"/>
      <c r="E18" s="79"/>
      <c r="F18" s="79"/>
      <c r="G18" s="84"/>
      <c r="H18" s="84"/>
      <c r="I18" s="89"/>
      <c r="J18" s="89"/>
      <c r="K18" s="79"/>
      <c r="L18" s="75"/>
    </row>
    <row r="19" spans="1:12" x14ac:dyDescent="0.25">
      <c r="A19" s="84">
        <v>14</v>
      </c>
      <c r="B19" s="90"/>
      <c r="C19" s="88">
        <v>9</v>
      </c>
      <c r="D19" s="79" t="s">
        <v>60</v>
      </c>
      <c r="E19" s="79"/>
      <c r="F19" s="79"/>
      <c r="G19" s="84"/>
      <c r="H19" s="84"/>
      <c r="I19" s="89">
        <v>540</v>
      </c>
      <c r="J19" s="89"/>
      <c r="K19" s="79"/>
      <c r="L19" s="75"/>
    </row>
    <row r="20" spans="1:12" x14ac:dyDescent="0.25">
      <c r="A20" s="84">
        <v>15</v>
      </c>
      <c r="B20" s="90"/>
      <c r="C20" s="88"/>
      <c r="D20" s="79" t="s">
        <v>121</v>
      </c>
      <c r="E20" s="79"/>
      <c r="F20" s="79"/>
      <c r="G20" s="84"/>
      <c r="H20" s="84"/>
      <c r="I20" s="89"/>
      <c r="J20" s="89">
        <v>540</v>
      </c>
      <c r="K20" s="79"/>
      <c r="L20" s="75"/>
    </row>
    <row r="21" spans="1:12" x14ac:dyDescent="0.25">
      <c r="A21" s="84">
        <v>16</v>
      </c>
      <c r="B21" s="90"/>
      <c r="C21" s="91"/>
      <c r="D21" s="79"/>
      <c r="E21" s="79" t="s">
        <v>122</v>
      </c>
      <c r="F21" s="79"/>
      <c r="G21" s="84"/>
      <c r="H21" s="84"/>
      <c r="I21" s="89"/>
      <c r="J21" s="89"/>
      <c r="K21" s="79"/>
      <c r="L21" s="75"/>
    </row>
    <row r="22" spans="1:12" x14ac:dyDescent="0.25">
      <c r="A22" s="84">
        <v>17</v>
      </c>
      <c r="B22" s="90"/>
      <c r="C22" s="91"/>
      <c r="D22" s="79"/>
      <c r="E22" s="79"/>
      <c r="F22" s="79"/>
      <c r="G22" s="84"/>
      <c r="H22" s="84"/>
      <c r="I22" s="89"/>
      <c r="J22" s="89"/>
      <c r="K22" s="79"/>
      <c r="L22" s="75"/>
    </row>
    <row r="23" spans="1:12" x14ac:dyDescent="0.25">
      <c r="A23" s="84">
        <v>18</v>
      </c>
      <c r="B23" s="90"/>
      <c r="C23" s="88">
        <v>10</v>
      </c>
      <c r="D23" s="79" t="s">
        <v>123</v>
      </c>
      <c r="E23" s="79"/>
      <c r="F23" s="79"/>
      <c r="G23" s="84"/>
      <c r="H23" s="84"/>
      <c r="I23" s="89">
        <v>2750</v>
      </c>
      <c r="J23" s="89"/>
      <c r="K23" s="79"/>
      <c r="L23" s="75"/>
    </row>
    <row r="24" spans="1:12" x14ac:dyDescent="0.25">
      <c r="A24" s="84">
        <v>19</v>
      </c>
      <c r="B24" s="85"/>
      <c r="C24" s="88" t="s">
        <v>124</v>
      </c>
      <c r="D24" s="79" t="s">
        <v>121</v>
      </c>
      <c r="E24" s="79"/>
      <c r="F24" s="79"/>
      <c r="G24" s="84"/>
      <c r="H24" s="84"/>
      <c r="I24" s="89"/>
      <c r="J24" s="89">
        <v>2750</v>
      </c>
      <c r="K24" s="79"/>
      <c r="L24" s="75"/>
    </row>
    <row r="25" spans="1:12" x14ac:dyDescent="0.25">
      <c r="A25" s="84">
        <v>20</v>
      </c>
      <c r="B25" s="85"/>
      <c r="C25" s="88"/>
      <c r="D25" s="79"/>
      <c r="E25" s="79" t="s">
        <v>125</v>
      </c>
      <c r="F25" s="79"/>
      <c r="G25" s="84"/>
      <c r="H25" s="84"/>
      <c r="I25" s="89"/>
      <c r="J25" s="89"/>
      <c r="K25" s="79"/>
      <c r="L25" s="75"/>
    </row>
    <row r="26" spans="1:12" x14ac:dyDescent="0.25">
      <c r="A26" s="84">
        <v>21</v>
      </c>
      <c r="B26" s="90"/>
      <c r="C26" s="88"/>
      <c r="D26" s="79"/>
      <c r="E26" s="79"/>
      <c r="F26" s="79"/>
      <c r="G26" s="84"/>
      <c r="H26" s="84"/>
      <c r="I26" s="89"/>
      <c r="J26" s="89"/>
      <c r="K26" s="79"/>
      <c r="L26" s="75"/>
    </row>
    <row r="27" spans="1:12" x14ac:dyDescent="0.25">
      <c r="A27" s="84">
        <v>22</v>
      </c>
      <c r="B27" s="90"/>
      <c r="C27" s="88">
        <v>12</v>
      </c>
      <c r="D27" s="79" t="s">
        <v>6</v>
      </c>
      <c r="E27" s="79"/>
      <c r="F27" s="79"/>
      <c r="G27" s="84"/>
      <c r="H27" s="84"/>
      <c r="I27" s="89">
        <v>8425</v>
      </c>
      <c r="J27" s="89"/>
      <c r="K27" s="79"/>
      <c r="L27" s="75"/>
    </row>
    <row r="28" spans="1:12" x14ac:dyDescent="0.25">
      <c r="A28" s="84">
        <v>23</v>
      </c>
      <c r="B28" s="90"/>
      <c r="C28" s="88"/>
      <c r="D28" s="79" t="s">
        <v>126</v>
      </c>
      <c r="E28" s="79"/>
      <c r="F28" s="79"/>
      <c r="G28" s="84"/>
      <c r="H28" s="84"/>
      <c r="I28" s="89"/>
      <c r="J28" s="89">
        <v>8425</v>
      </c>
      <c r="K28" s="79"/>
      <c r="L28" s="75"/>
    </row>
    <row r="29" spans="1:12" x14ac:dyDescent="0.25">
      <c r="A29" s="84">
        <v>24</v>
      </c>
      <c r="B29" s="90"/>
      <c r="C29" s="88"/>
      <c r="D29" s="79"/>
      <c r="E29" s="79" t="s">
        <v>127</v>
      </c>
      <c r="F29" s="79"/>
      <c r="G29" s="84"/>
      <c r="H29" s="84"/>
      <c r="I29" s="89"/>
      <c r="J29" s="89"/>
      <c r="K29" s="79"/>
      <c r="L29" s="75"/>
    </row>
    <row r="30" spans="1:12" x14ac:dyDescent="0.25">
      <c r="A30" s="84">
        <v>25</v>
      </c>
      <c r="B30" s="90"/>
      <c r="C30" s="88"/>
      <c r="D30" s="79"/>
      <c r="E30" s="79"/>
      <c r="F30" s="79"/>
      <c r="G30" s="84"/>
      <c r="H30" s="84"/>
      <c r="I30" s="89"/>
      <c r="J30" s="89"/>
      <c r="K30" s="79"/>
      <c r="L30" s="75"/>
    </row>
    <row r="31" spans="1:12" x14ac:dyDescent="0.25">
      <c r="A31" s="84">
        <v>26</v>
      </c>
      <c r="B31" s="90"/>
      <c r="C31" s="88">
        <v>14</v>
      </c>
      <c r="D31" s="79" t="s">
        <v>57</v>
      </c>
      <c r="E31" s="79"/>
      <c r="F31" s="79"/>
      <c r="G31" s="84"/>
      <c r="H31" s="84"/>
      <c r="I31" s="89">
        <v>14400</v>
      </c>
      <c r="J31" s="89"/>
      <c r="K31" s="79"/>
      <c r="L31" s="75"/>
    </row>
    <row r="32" spans="1:12" x14ac:dyDescent="0.25">
      <c r="A32" s="84">
        <v>27</v>
      </c>
      <c r="B32" s="90"/>
      <c r="C32" s="88"/>
      <c r="D32" s="79" t="s">
        <v>128</v>
      </c>
      <c r="E32" s="79"/>
      <c r="F32" s="79"/>
      <c r="G32" s="84"/>
      <c r="H32" s="84"/>
      <c r="I32" s="89"/>
      <c r="J32" s="89">
        <v>14400</v>
      </c>
      <c r="K32" s="79"/>
      <c r="L32" s="75"/>
    </row>
    <row r="33" spans="1:12" x14ac:dyDescent="0.25">
      <c r="A33" s="84">
        <v>28</v>
      </c>
      <c r="B33" s="90"/>
      <c r="C33" s="88"/>
      <c r="D33" s="79"/>
      <c r="E33" s="79" t="s">
        <v>129</v>
      </c>
      <c r="F33" s="79"/>
      <c r="G33" s="84"/>
      <c r="H33" s="84"/>
      <c r="I33" s="89"/>
      <c r="J33" s="89"/>
      <c r="K33" s="79"/>
      <c r="L33" s="75"/>
    </row>
    <row r="34" spans="1:12" x14ac:dyDescent="0.25">
      <c r="A34" s="84">
        <v>29</v>
      </c>
      <c r="B34" s="90"/>
      <c r="C34" s="88"/>
      <c r="D34" s="79"/>
      <c r="E34" s="79"/>
      <c r="F34" s="79" t="s">
        <v>130</v>
      </c>
      <c r="G34" s="84"/>
      <c r="H34" s="84"/>
      <c r="I34" s="89"/>
      <c r="J34" s="89"/>
      <c r="K34" s="79"/>
      <c r="L34" s="75"/>
    </row>
    <row r="35" spans="1:12" x14ac:dyDescent="0.25">
      <c r="A35" s="84">
        <v>30</v>
      </c>
      <c r="B35" s="90"/>
      <c r="C35" s="88">
        <v>18</v>
      </c>
      <c r="D35" s="79" t="s">
        <v>6</v>
      </c>
      <c r="E35" s="79"/>
      <c r="F35" s="79"/>
      <c r="G35" s="84"/>
      <c r="H35" s="84"/>
      <c r="I35" s="89">
        <v>19275</v>
      </c>
      <c r="J35" s="89"/>
      <c r="K35" s="79"/>
      <c r="L35" s="75"/>
    </row>
    <row r="36" spans="1:12" x14ac:dyDescent="0.25">
      <c r="A36" s="84">
        <v>31</v>
      </c>
      <c r="B36" s="90"/>
      <c r="C36" s="88"/>
      <c r="D36" s="79"/>
      <c r="E36" s="79" t="s">
        <v>55</v>
      </c>
      <c r="F36" s="79"/>
      <c r="G36" s="84"/>
      <c r="H36" s="84"/>
      <c r="I36" s="89"/>
      <c r="J36" s="89">
        <v>19275</v>
      </c>
      <c r="K36" s="79"/>
      <c r="L36" s="75"/>
    </row>
    <row r="37" spans="1:12" x14ac:dyDescent="0.25">
      <c r="A37" s="84">
        <v>32</v>
      </c>
      <c r="B37" s="90"/>
      <c r="C37" s="88"/>
      <c r="D37" s="79"/>
      <c r="E37" s="79"/>
      <c r="F37" s="79" t="s">
        <v>118</v>
      </c>
      <c r="G37" s="84"/>
      <c r="H37" s="84"/>
      <c r="I37" s="89"/>
      <c r="J37" s="89"/>
      <c r="K37" s="79"/>
      <c r="L37" s="75"/>
    </row>
    <row r="38" spans="1:12" x14ac:dyDescent="0.25">
      <c r="A38" s="84">
        <v>33</v>
      </c>
      <c r="B38" s="90"/>
      <c r="C38" s="88"/>
      <c r="D38" s="79"/>
      <c r="E38" s="79"/>
      <c r="F38" s="79"/>
      <c r="G38" s="84"/>
      <c r="H38" s="84"/>
      <c r="I38" s="89"/>
      <c r="J38" s="89"/>
      <c r="K38" s="79"/>
      <c r="L38" s="75"/>
    </row>
    <row r="39" spans="1:12" x14ac:dyDescent="0.25">
      <c r="A39" s="84">
        <v>34</v>
      </c>
      <c r="B39" s="90"/>
      <c r="C39" s="88">
        <v>20</v>
      </c>
      <c r="D39" s="79" t="s">
        <v>65</v>
      </c>
      <c r="E39" s="79"/>
      <c r="F39" s="79"/>
      <c r="G39" s="84"/>
      <c r="H39" s="84"/>
      <c r="I39" s="92">
        <v>1680</v>
      </c>
      <c r="J39" s="93"/>
      <c r="K39" s="79"/>
      <c r="L39" s="75"/>
    </row>
    <row r="40" spans="1:12" x14ac:dyDescent="0.25">
      <c r="A40" s="84">
        <v>35</v>
      </c>
      <c r="B40" s="90"/>
      <c r="C40" s="88"/>
      <c r="D40" s="79"/>
      <c r="E40" s="79" t="s">
        <v>6</v>
      </c>
      <c r="F40" s="79"/>
      <c r="G40" s="84"/>
      <c r="H40" s="84"/>
      <c r="I40" s="93"/>
      <c r="J40" s="92">
        <v>1680</v>
      </c>
      <c r="K40" s="79"/>
      <c r="L40" s="75"/>
    </row>
    <row r="41" spans="1:12" x14ac:dyDescent="0.25">
      <c r="A41" s="84">
        <v>36</v>
      </c>
      <c r="B41" s="90"/>
      <c r="C41" s="88"/>
      <c r="D41" s="79"/>
      <c r="E41" s="79"/>
      <c r="F41" s="79" t="s">
        <v>131</v>
      </c>
      <c r="G41" s="84"/>
      <c r="H41" s="84"/>
      <c r="I41" s="87"/>
      <c r="J41" s="89"/>
      <c r="K41" s="79"/>
      <c r="L41" s="75"/>
    </row>
    <row r="42" spans="1:12" x14ac:dyDescent="0.25">
      <c r="A42" s="94"/>
      <c r="B42" s="95"/>
      <c r="C42" s="96"/>
      <c r="D42" s="97"/>
      <c r="E42" s="97"/>
      <c r="F42" s="97"/>
      <c r="G42" s="98"/>
      <c r="H42" s="98"/>
      <c r="I42" s="99"/>
      <c r="J42" s="99"/>
      <c r="K42" s="97"/>
      <c r="L42" s="75"/>
    </row>
  </sheetData>
  <mergeCells count="3">
    <mergeCell ref="A3:I3"/>
    <mergeCell ref="B5:C5"/>
    <mergeCell ref="D5:G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AF814-670F-46E9-8DDB-A4EA33225428}">
  <dimension ref="A1:K23"/>
  <sheetViews>
    <sheetView workbookViewId="0">
      <selection activeCell="A3" sqref="A3:K23"/>
    </sheetView>
  </sheetViews>
  <sheetFormatPr defaultRowHeight="15" x14ac:dyDescent="0.25"/>
  <cols>
    <col min="1" max="1" width="4.85546875" customWidth="1"/>
    <col min="3" max="3" width="3" bestFit="1" customWidth="1"/>
    <col min="7" max="7" width="25" customWidth="1"/>
    <col min="9" max="9" width="10.42578125" bestFit="1" customWidth="1"/>
    <col min="10" max="10" width="13.28515625" bestFit="1" customWidth="1"/>
  </cols>
  <sheetData>
    <row r="1" spans="1:11" x14ac:dyDescent="0.25">
      <c r="A1" s="74" t="s">
        <v>108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x14ac:dyDescent="0.2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1" x14ac:dyDescent="0.25">
      <c r="A3" s="405" t="s">
        <v>109</v>
      </c>
      <c r="B3" s="405"/>
      <c r="C3" s="405"/>
      <c r="D3" s="405"/>
      <c r="E3" s="405"/>
      <c r="F3" s="405"/>
      <c r="G3" s="405"/>
      <c r="H3" s="405"/>
      <c r="I3" s="405"/>
      <c r="J3" s="78" t="s">
        <v>144</v>
      </c>
      <c r="K3" s="77"/>
    </row>
    <row r="4" spans="1:11" x14ac:dyDescent="0.2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</row>
    <row r="5" spans="1:11" ht="30" x14ac:dyDescent="0.25">
      <c r="A5" s="80"/>
      <c r="B5" s="421" t="s">
        <v>111</v>
      </c>
      <c r="C5" s="422"/>
      <c r="D5" s="423" t="s">
        <v>112</v>
      </c>
      <c r="E5" s="424"/>
      <c r="F5" s="424"/>
      <c r="G5" s="419"/>
      <c r="H5" s="81" t="s">
        <v>113</v>
      </c>
      <c r="I5" s="82" t="s">
        <v>101</v>
      </c>
      <c r="J5" s="82" t="s">
        <v>102</v>
      </c>
      <c r="K5" s="83"/>
    </row>
    <row r="6" spans="1:11" x14ac:dyDescent="0.25">
      <c r="A6" s="84">
        <v>1</v>
      </c>
      <c r="B6" s="85" t="s">
        <v>114</v>
      </c>
      <c r="C6" s="86"/>
      <c r="D6" s="79"/>
      <c r="E6" s="79"/>
      <c r="F6" s="79"/>
      <c r="G6" s="84"/>
      <c r="H6" s="84"/>
      <c r="I6" s="87"/>
      <c r="J6" s="87"/>
      <c r="K6" s="79"/>
    </row>
    <row r="7" spans="1:11" x14ac:dyDescent="0.25">
      <c r="A7" s="84">
        <v>2</v>
      </c>
      <c r="B7" s="85" t="s">
        <v>115</v>
      </c>
      <c r="C7" s="86">
        <v>26</v>
      </c>
      <c r="D7" s="79" t="s">
        <v>6</v>
      </c>
      <c r="E7" s="79"/>
      <c r="F7" s="79"/>
      <c r="G7" s="84"/>
      <c r="H7" s="84"/>
      <c r="I7" s="89">
        <v>11970</v>
      </c>
      <c r="J7" s="89"/>
      <c r="K7" s="79"/>
    </row>
    <row r="8" spans="1:11" x14ac:dyDescent="0.25">
      <c r="A8" s="84">
        <v>3</v>
      </c>
      <c r="B8" s="90"/>
      <c r="C8" s="86"/>
      <c r="D8" s="79"/>
      <c r="E8" s="79" t="s">
        <v>55</v>
      </c>
      <c r="F8" s="79"/>
      <c r="G8" s="84"/>
      <c r="H8" s="84"/>
      <c r="I8" s="89"/>
      <c r="J8" s="89">
        <v>11970</v>
      </c>
      <c r="K8" s="79"/>
    </row>
    <row r="9" spans="1:11" x14ac:dyDescent="0.25">
      <c r="A9" s="84">
        <v>4</v>
      </c>
      <c r="B9" s="90"/>
      <c r="C9" s="86"/>
      <c r="D9" s="79"/>
      <c r="E9" s="79"/>
      <c r="F9" s="79" t="s">
        <v>120</v>
      </c>
      <c r="G9" s="84"/>
      <c r="H9" s="84"/>
      <c r="I9" s="89"/>
      <c r="J9" s="89"/>
      <c r="K9" s="79"/>
    </row>
    <row r="10" spans="1:11" x14ac:dyDescent="0.25">
      <c r="A10" s="84">
        <v>5</v>
      </c>
      <c r="B10" s="90"/>
      <c r="C10" s="86"/>
      <c r="D10" s="79"/>
      <c r="E10" s="79"/>
      <c r="F10" s="79"/>
      <c r="G10" s="84"/>
      <c r="H10" s="84"/>
      <c r="I10" s="89"/>
      <c r="J10" s="89"/>
      <c r="K10" s="79"/>
    </row>
    <row r="11" spans="1:11" x14ac:dyDescent="0.25">
      <c r="A11" s="84">
        <v>6</v>
      </c>
      <c r="B11" s="90"/>
      <c r="C11" s="86">
        <v>30</v>
      </c>
      <c r="D11" s="79" t="s">
        <v>57</v>
      </c>
      <c r="E11" s="79"/>
      <c r="F11" s="79"/>
      <c r="G11" s="84"/>
      <c r="H11" s="84"/>
      <c r="I11" s="89">
        <v>14400</v>
      </c>
      <c r="J11" s="89"/>
      <c r="K11" s="79"/>
    </row>
    <row r="12" spans="1:11" x14ac:dyDescent="0.25">
      <c r="A12" s="84">
        <v>7</v>
      </c>
      <c r="B12" s="90"/>
      <c r="C12" s="86"/>
      <c r="D12" s="79"/>
      <c r="E12" s="79" t="s">
        <v>6</v>
      </c>
      <c r="F12" s="79"/>
      <c r="G12" s="84"/>
      <c r="H12" s="84"/>
      <c r="I12" s="89"/>
      <c r="J12" s="89">
        <v>14400</v>
      </c>
      <c r="K12" s="79"/>
    </row>
    <row r="13" spans="1:11" x14ac:dyDescent="0.25">
      <c r="A13" s="84">
        <v>8</v>
      </c>
      <c r="B13" s="90"/>
      <c r="C13" s="86"/>
      <c r="D13" s="79"/>
      <c r="E13" s="79"/>
      <c r="F13" s="425" t="s">
        <v>145</v>
      </c>
      <c r="G13" s="426"/>
      <c r="H13" s="84"/>
      <c r="I13" s="89"/>
      <c r="J13" s="89"/>
      <c r="K13" s="79"/>
    </row>
    <row r="14" spans="1:11" x14ac:dyDescent="0.25">
      <c r="A14" s="84">
        <v>9</v>
      </c>
      <c r="B14" s="90"/>
      <c r="C14" s="86"/>
      <c r="D14" s="79"/>
      <c r="E14" s="79"/>
      <c r="F14" s="79" t="s">
        <v>146</v>
      </c>
      <c r="G14" s="84"/>
      <c r="H14" s="84"/>
      <c r="I14" s="89"/>
      <c r="J14" s="89"/>
      <c r="K14" s="79"/>
    </row>
    <row r="15" spans="1:11" x14ac:dyDescent="0.25">
      <c r="A15" s="84">
        <v>10</v>
      </c>
      <c r="B15" s="90"/>
      <c r="C15" s="86"/>
      <c r="D15" s="79"/>
      <c r="E15" s="79"/>
      <c r="F15" s="79"/>
      <c r="G15" s="84"/>
      <c r="H15" s="84"/>
      <c r="I15" s="89"/>
      <c r="J15" s="89"/>
      <c r="K15" s="79"/>
    </row>
    <row r="16" spans="1:11" x14ac:dyDescent="0.25">
      <c r="A16" s="84">
        <v>11</v>
      </c>
      <c r="B16" s="90"/>
      <c r="C16" s="86">
        <v>30</v>
      </c>
      <c r="D16" s="79" t="s">
        <v>309</v>
      </c>
      <c r="E16" s="79"/>
      <c r="F16" s="79"/>
      <c r="G16" s="84"/>
      <c r="H16" s="84"/>
      <c r="I16" s="89">
        <v>10500</v>
      </c>
      <c r="J16" s="89"/>
      <c r="K16" s="79"/>
    </row>
    <row r="17" spans="1:11" x14ac:dyDescent="0.25">
      <c r="A17" s="84">
        <v>12</v>
      </c>
      <c r="B17" s="90"/>
      <c r="C17" s="86"/>
      <c r="D17" s="79"/>
      <c r="E17" s="79" t="s">
        <v>6</v>
      </c>
      <c r="F17" s="79"/>
      <c r="G17" s="84"/>
      <c r="H17" s="84"/>
      <c r="I17" s="89"/>
      <c r="J17" s="89">
        <v>10500</v>
      </c>
      <c r="K17" s="79"/>
    </row>
    <row r="18" spans="1:11" x14ac:dyDescent="0.25">
      <c r="A18" s="84">
        <v>13</v>
      </c>
      <c r="B18" s="90"/>
      <c r="C18" s="86"/>
      <c r="D18" s="79"/>
      <c r="E18" s="79"/>
      <c r="F18" s="79" t="s">
        <v>147</v>
      </c>
      <c r="G18" s="84"/>
      <c r="H18" s="84"/>
      <c r="I18" s="87"/>
      <c r="J18" s="89"/>
      <c r="K18" s="79"/>
    </row>
    <row r="19" spans="1:11" x14ac:dyDescent="0.25">
      <c r="A19" s="84">
        <v>14</v>
      </c>
      <c r="B19" s="90"/>
      <c r="C19" s="86"/>
      <c r="D19" s="79"/>
      <c r="E19" s="79"/>
      <c r="F19" s="79" t="s">
        <v>148</v>
      </c>
      <c r="G19" s="84"/>
      <c r="H19" s="84"/>
      <c r="I19" s="87"/>
      <c r="J19" s="89"/>
      <c r="K19" s="79"/>
    </row>
    <row r="20" spans="1:11" x14ac:dyDescent="0.25">
      <c r="A20" s="94">
        <v>15</v>
      </c>
      <c r="B20" s="95"/>
      <c r="C20" s="108"/>
      <c r="D20" s="97"/>
      <c r="E20" s="97"/>
      <c r="F20" s="97"/>
      <c r="G20" s="94"/>
      <c r="H20" s="94"/>
      <c r="I20" s="87"/>
      <c r="J20" s="87"/>
      <c r="K20" s="97"/>
    </row>
    <row r="21" spans="1:11" x14ac:dyDescent="0.25">
      <c r="A21" s="94"/>
      <c r="B21" s="95"/>
      <c r="C21" s="108"/>
      <c r="D21" s="97"/>
      <c r="E21" s="97"/>
      <c r="F21" s="97"/>
      <c r="G21" s="94"/>
      <c r="H21" s="94"/>
      <c r="I21" s="99"/>
      <c r="J21" s="99"/>
      <c r="K21" s="97"/>
    </row>
    <row r="22" spans="1:11" x14ac:dyDescent="0.25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</row>
    <row r="23" spans="1:11" x14ac:dyDescent="0.25">
      <c r="A23" s="75" t="s">
        <v>149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</row>
  </sheetData>
  <mergeCells count="4">
    <mergeCell ref="A3:I3"/>
    <mergeCell ref="B5:C5"/>
    <mergeCell ref="D5:G5"/>
    <mergeCell ref="F13:G1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DC681-76FB-4E04-9A6E-0F68F8726E5C}">
  <dimension ref="A1:L57"/>
  <sheetViews>
    <sheetView workbookViewId="0">
      <selection activeCell="A3" sqref="A3:L21"/>
    </sheetView>
  </sheetViews>
  <sheetFormatPr defaultRowHeight="15" x14ac:dyDescent="0.25"/>
  <cols>
    <col min="1" max="1" width="4" customWidth="1"/>
    <col min="3" max="3" width="3" bestFit="1" customWidth="1"/>
    <col min="7" max="7" width="27.5703125" customWidth="1"/>
    <col min="9" max="9" width="11.42578125" bestFit="1" customWidth="1"/>
    <col min="10" max="10" width="13.28515625" bestFit="1" customWidth="1"/>
  </cols>
  <sheetData>
    <row r="1" spans="1:12" x14ac:dyDescent="0.25">
      <c r="A1" s="74" t="s">
        <v>150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2" x14ac:dyDescent="0.2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2" x14ac:dyDescent="0.25">
      <c r="A3" s="405" t="s">
        <v>109</v>
      </c>
      <c r="B3" s="405"/>
      <c r="C3" s="405"/>
      <c r="D3" s="405"/>
      <c r="E3" s="405"/>
      <c r="F3" s="405"/>
      <c r="G3" s="405"/>
      <c r="H3" s="405"/>
      <c r="I3" s="405"/>
      <c r="J3" s="78" t="s">
        <v>151</v>
      </c>
      <c r="K3" s="77"/>
      <c r="L3" s="75"/>
    </row>
    <row r="4" spans="1:12" x14ac:dyDescent="0.2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5"/>
    </row>
    <row r="5" spans="1:12" ht="30" x14ac:dyDescent="0.25">
      <c r="A5" s="80"/>
      <c r="B5" s="421" t="s">
        <v>111</v>
      </c>
      <c r="C5" s="422"/>
      <c r="D5" s="423" t="s">
        <v>112</v>
      </c>
      <c r="E5" s="424"/>
      <c r="F5" s="424"/>
      <c r="G5" s="419"/>
      <c r="H5" s="81" t="s">
        <v>113</v>
      </c>
      <c r="I5" s="82" t="s">
        <v>101</v>
      </c>
      <c r="J5" s="82" t="s">
        <v>102</v>
      </c>
      <c r="K5" s="83"/>
      <c r="L5" s="75"/>
    </row>
    <row r="6" spans="1:12" x14ac:dyDescent="0.25">
      <c r="A6" s="84">
        <v>1</v>
      </c>
      <c r="B6" s="85" t="s">
        <v>114</v>
      </c>
      <c r="C6" s="86"/>
      <c r="D6" s="79"/>
      <c r="E6" s="79"/>
      <c r="F6" s="79"/>
      <c r="G6" s="84"/>
      <c r="H6" s="84"/>
      <c r="I6" s="87"/>
      <c r="J6" s="87"/>
      <c r="K6" s="79"/>
      <c r="L6" s="75"/>
    </row>
    <row r="7" spans="1:12" x14ac:dyDescent="0.25">
      <c r="A7" s="84">
        <v>2</v>
      </c>
      <c r="B7" s="85" t="s">
        <v>152</v>
      </c>
      <c r="C7" s="86">
        <v>1</v>
      </c>
      <c r="D7" s="79" t="s">
        <v>6</v>
      </c>
      <c r="E7" s="79"/>
      <c r="F7" s="79"/>
      <c r="G7" s="84"/>
      <c r="H7" s="101">
        <v>101</v>
      </c>
      <c r="I7" s="89">
        <v>125000</v>
      </c>
      <c r="J7" s="87"/>
      <c r="K7" s="79"/>
      <c r="L7" s="75"/>
    </row>
    <row r="8" spans="1:12" x14ac:dyDescent="0.25">
      <c r="A8" s="84">
        <v>3</v>
      </c>
      <c r="B8" s="90"/>
      <c r="C8" s="86"/>
      <c r="D8" s="79"/>
      <c r="E8" s="79" t="s">
        <v>310</v>
      </c>
      <c r="F8" s="79"/>
      <c r="G8" s="84"/>
      <c r="H8" s="101">
        <v>301</v>
      </c>
      <c r="I8" s="89"/>
      <c r="J8" s="89">
        <v>125000</v>
      </c>
      <c r="K8" s="79"/>
      <c r="L8" s="75"/>
    </row>
    <row r="9" spans="1:12" x14ac:dyDescent="0.25">
      <c r="A9" s="84">
        <v>4</v>
      </c>
      <c r="B9" s="90"/>
      <c r="C9" s="86"/>
      <c r="D9" s="79"/>
      <c r="E9" s="79"/>
      <c r="F9" s="79" t="s">
        <v>153</v>
      </c>
      <c r="G9" s="84"/>
      <c r="H9" s="101"/>
      <c r="I9" s="89"/>
      <c r="J9" s="89"/>
      <c r="K9" s="79"/>
      <c r="L9" s="75"/>
    </row>
    <row r="10" spans="1:12" x14ac:dyDescent="0.25">
      <c r="A10" s="84">
        <v>5</v>
      </c>
      <c r="B10" s="90"/>
      <c r="C10" s="86"/>
      <c r="D10" s="79"/>
      <c r="E10" s="79"/>
      <c r="F10" s="79"/>
      <c r="G10" s="84"/>
      <c r="H10" s="101"/>
      <c r="I10" s="89"/>
      <c r="J10" s="89"/>
      <c r="K10" s="79"/>
      <c r="L10" s="76"/>
    </row>
    <row r="11" spans="1:12" x14ac:dyDescent="0.25">
      <c r="A11" s="84">
        <v>6</v>
      </c>
      <c r="B11" s="90"/>
      <c r="C11" s="86">
        <v>2</v>
      </c>
      <c r="D11" s="79" t="s">
        <v>137</v>
      </c>
      <c r="E11" s="79"/>
      <c r="F11" s="79"/>
      <c r="G11" s="84"/>
      <c r="H11" s="101">
        <v>137</v>
      </c>
      <c r="I11" s="89">
        <v>9500</v>
      </c>
      <c r="J11" s="89"/>
      <c r="K11" s="79"/>
      <c r="L11" s="75"/>
    </row>
    <row r="12" spans="1:12" x14ac:dyDescent="0.25">
      <c r="A12" s="84">
        <v>7</v>
      </c>
      <c r="B12" s="90"/>
      <c r="C12" s="86"/>
      <c r="D12" s="79"/>
      <c r="E12" s="79" t="s">
        <v>6</v>
      </c>
      <c r="F12" s="79"/>
      <c r="G12" s="84"/>
      <c r="H12" s="101">
        <v>101</v>
      </c>
      <c r="I12" s="89"/>
      <c r="J12" s="89">
        <v>9500</v>
      </c>
      <c r="K12" s="79"/>
      <c r="L12" s="76"/>
    </row>
    <row r="13" spans="1:12" x14ac:dyDescent="0.25">
      <c r="A13" s="84">
        <v>8</v>
      </c>
      <c r="B13" s="90"/>
      <c r="C13" s="86"/>
      <c r="D13" s="79"/>
      <c r="E13" s="79"/>
      <c r="F13" s="79" t="s">
        <v>154</v>
      </c>
      <c r="G13" s="110"/>
      <c r="H13" s="101"/>
      <c r="I13" s="89"/>
      <c r="J13" s="89"/>
      <c r="K13" s="79"/>
      <c r="L13" s="75"/>
    </row>
    <row r="14" spans="1:12" x14ac:dyDescent="0.25">
      <c r="A14" s="84">
        <v>9</v>
      </c>
      <c r="B14" s="90"/>
      <c r="C14" s="86"/>
      <c r="D14" s="79"/>
      <c r="E14" s="79"/>
      <c r="F14" s="79"/>
      <c r="G14" s="84"/>
      <c r="H14" s="101"/>
      <c r="I14" s="89"/>
      <c r="J14" s="89"/>
      <c r="K14" s="79"/>
      <c r="L14" s="75"/>
    </row>
    <row r="15" spans="1:12" x14ac:dyDescent="0.25">
      <c r="A15" s="84">
        <v>10</v>
      </c>
      <c r="B15" s="90"/>
      <c r="C15" s="86">
        <v>5</v>
      </c>
      <c r="D15" s="79" t="s">
        <v>311</v>
      </c>
      <c r="E15" s="79"/>
      <c r="F15" s="79"/>
      <c r="G15" s="84"/>
      <c r="H15" s="101">
        <v>151</v>
      </c>
      <c r="I15" s="89">
        <v>25880</v>
      </c>
      <c r="J15" s="89"/>
      <c r="K15" s="79"/>
      <c r="L15" s="75"/>
    </row>
    <row r="16" spans="1:12" x14ac:dyDescent="0.25">
      <c r="A16" s="84">
        <v>11</v>
      </c>
      <c r="B16" s="90"/>
      <c r="C16" s="86"/>
      <c r="D16" s="79"/>
      <c r="E16" s="79" t="s">
        <v>46</v>
      </c>
      <c r="F16" s="79"/>
      <c r="G16" s="84"/>
      <c r="H16" s="101">
        <v>202</v>
      </c>
      <c r="I16" s="87"/>
      <c r="J16" s="89">
        <v>25880</v>
      </c>
      <c r="K16" s="79"/>
      <c r="L16" s="75"/>
    </row>
    <row r="17" spans="1:12" x14ac:dyDescent="0.25">
      <c r="A17" s="308">
        <v>12</v>
      </c>
      <c r="B17" s="111"/>
      <c r="C17" s="112"/>
      <c r="D17" s="113"/>
      <c r="E17" s="114"/>
      <c r="F17" s="427" t="s">
        <v>312</v>
      </c>
      <c r="G17" s="428"/>
      <c r="H17" s="115"/>
      <c r="I17" s="116"/>
      <c r="J17" s="116"/>
      <c r="K17" s="114"/>
      <c r="L17" s="75"/>
    </row>
    <row r="18" spans="1:12" x14ac:dyDescent="0.25">
      <c r="A18" s="84">
        <v>13</v>
      </c>
      <c r="B18" s="90"/>
      <c r="C18" s="86"/>
      <c r="D18" s="79"/>
      <c r="E18" s="79"/>
      <c r="F18" s="79" t="s">
        <v>313</v>
      </c>
      <c r="G18" s="84"/>
      <c r="H18" s="84"/>
      <c r="I18" s="87"/>
      <c r="J18" s="87"/>
      <c r="K18" s="79"/>
      <c r="L18" s="75"/>
    </row>
    <row r="19" spans="1:12" x14ac:dyDescent="0.25">
      <c r="A19" s="84">
        <v>14</v>
      </c>
      <c r="B19" s="90"/>
      <c r="C19" s="86"/>
      <c r="D19" s="79"/>
      <c r="E19" s="79"/>
      <c r="F19" s="79" t="s">
        <v>314</v>
      </c>
      <c r="G19" s="84"/>
      <c r="H19" s="84"/>
      <c r="I19" s="87"/>
      <c r="J19" s="87"/>
      <c r="K19" s="79"/>
      <c r="L19" s="75"/>
    </row>
    <row r="20" spans="1:12" x14ac:dyDescent="0.25">
      <c r="A20" s="94"/>
      <c r="B20" s="95"/>
      <c r="C20" s="108"/>
      <c r="D20" s="97"/>
      <c r="E20" s="97"/>
      <c r="F20" s="97"/>
      <c r="G20" s="94"/>
      <c r="H20" s="94"/>
      <c r="I20" s="99"/>
      <c r="J20" s="99"/>
      <c r="K20" s="97"/>
      <c r="L20" s="75"/>
    </row>
    <row r="21" spans="1:12" x14ac:dyDescent="0.25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</row>
    <row r="22" spans="1:12" x14ac:dyDescent="0.25">
      <c r="A22" s="75"/>
      <c r="B22" s="75"/>
      <c r="C22" s="75"/>
      <c r="D22" s="75"/>
      <c r="E22" s="75"/>
      <c r="F22" s="75"/>
      <c r="G22" s="75"/>
      <c r="H22" s="130"/>
      <c r="I22" s="306"/>
      <c r="J22" s="306"/>
      <c r="K22" s="75"/>
    </row>
    <row r="23" spans="1:12" x14ac:dyDescent="0.25">
      <c r="A23" s="75"/>
      <c r="B23" s="75"/>
      <c r="C23" s="75"/>
      <c r="D23" s="75"/>
      <c r="E23" s="75"/>
      <c r="F23" s="75"/>
      <c r="G23" s="75"/>
      <c r="H23" s="130"/>
      <c r="I23" s="306"/>
      <c r="J23" s="306"/>
      <c r="K23" s="75"/>
    </row>
    <row r="24" spans="1:12" x14ac:dyDescent="0.25">
      <c r="A24" s="75"/>
      <c r="B24" s="75"/>
      <c r="C24" s="75"/>
      <c r="D24" s="75"/>
      <c r="E24" s="75"/>
      <c r="F24" s="75"/>
      <c r="G24" s="75"/>
      <c r="H24" s="130"/>
      <c r="I24" s="306"/>
      <c r="J24" s="306"/>
      <c r="K24" s="75"/>
    </row>
    <row r="25" spans="1:12" x14ac:dyDescent="0.25">
      <c r="A25" s="75"/>
      <c r="B25" s="75"/>
      <c r="C25" s="75"/>
      <c r="D25" s="75"/>
      <c r="E25" s="75"/>
      <c r="F25" s="75"/>
      <c r="G25" s="75"/>
      <c r="H25" s="130"/>
      <c r="I25" s="306"/>
      <c r="J25" s="306"/>
      <c r="K25" s="75"/>
    </row>
    <row r="26" spans="1:12" x14ac:dyDescent="0.25">
      <c r="A26" s="75"/>
      <c r="B26" s="75"/>
      <c r="C26" s="75"/>
      <c r="D26" s="75"/>
      <c r="E26" s="75"/>
      <c r="F26" s="75"/>
      <c r="G26" s="75"/>
      <c r="H26" s="130"/>
      <c r="I26" s="306"/>
      <c r="J26" s="306"/>
      <c r="K26" s="75"/>
    </row>
    <row r="27" spans="1:12" x14ac:dyDescent="0.25">
      <c r="A27" s="75"/>
      <c r="B27" s="75"/>
      <c r="C27" s="75"/>
      <c r="D27" s="75"/>
      <c r="E27" s="75"/>
      <c r="F27" s="75"/>
      <c r="G27" s="307"/>
      <c r="H27" s="130"/>
      <c r="I27" s="306"/>
      <c r="J27" s="306"/>
      <c r="K27" s="75"/>
    </row>
    <row r="28" spans="1:12" x14ac:dyDescent="0.25">
      <c r="A28" s="75"/>
      <c r="B28" s="75"/>
      <c r="C28" s="75"/>
      <c r="D28" s="75"/>
      <c r="E28" s="75"/>
      <c r="F28" s="75"/>
      <c r="G28" s="75"/>
      <c r="H28" s="130"/>
      <c r="I28" s="306"/>
      <c r="J28" s="306"/>
      <c r="K28" s="75"/>
    </row>
    <row r="29" spans="1:12" x14ac:dyDescent="0.25">
      <c r="A29" s="75"/>
      <c r="B29" s="75"/>
      <c r="C29" s="75"/>
      <c r="D29" s="75"/>
      <c r="E29" s="75"/>
      <c r="F29" s="75"/>
      <c r="G29" s="75"/>
      <c r="H29" s="130"/>
      <c r="I29" s="306"/>
      <c r="J29" s="306"/>
      <c r="K29" s="75"/>
    </row>
    <row r="30" spans="1:12" x14ac:dyDescent="0.25">
      <c r="A30" s="75"/>
      <c r="B30" s="75"/>
      <c r="C30" s="75"/>
      <c r="D30" s="75"/>
      <c r="E30" s="75"/>
      <c r="F30" s="75"/>
      <c r="G30" s="75"/>
      <c r="H30" s="130"/>
      <c r="I30" s="306"/>
      <c r="J30" s="306"/>
      <c r="K30" s="75"/>
    </row>
    <row r="31" spans="1:12" x14ac:dyDescent="0.25">
      <c r="A31" s="75"/>
      <c r="B31" s="75"/>
      <c r="C31" s="75"/>
      <c r="D31" s="75"/>
      <c r="E31" s="75"/>
      <c r="F31" s="75"/>
      <c r="G31" s="75"/>
      <c r="H31" s="130"/>
      <c r="I31" s="306"/>
      <c r="J31" s="306"/>
      <c r="K31" s="75"/>
    </row>
    <row r="32" spans="1:12" x14ac:dyDescent="0.25">
      <c r="A32" s="75"/>
      <c r="B32" s="75"/>
      <c r="C32" s="75"/>
      <c r="D32" s="75"/>
      <c r="E32" s="75"/>
      <c r="F32" s="75"/>
      <c r="G32" s="75"/>
      <c r="H32" s="130"/>
      <c r="I32" s="306"/>
      <c r="J32" s="306"/>
      <c r="K32" s="75"/>
    </row>
    <row r="33" spans="1:11" x14ac:dyDescent="0.25">
      <c r="A33" s="75"/>
      <c r="B33" s="75"/>
      <c r="C33" s="75"/>
      <c r="D33" s="75"/>
      <c r="E33" s="75"/>
      <c r="F33" s="75"/>
      <c r="G33" s="75"/>
      <c r="H33" s="130"/>
      <c r="I33" s="306"/>
      <c r="J33" s="306"/>
      <c r="K33" s="75"/>
    </row>
    <row r="34" spans="1:11" x14ac:dyDescent="0.25">
      <c r="A34" s="75"/>
      <c r="B34" s="75"/>
      <c r="C34" s="75"/>
      <c r="D34" s="75"/>
      <c r="E34" s="75"/>
      <c r="F34" s="75"/>
      <c r="G34" s="75"/>
      <c r="H34" s="130"/>
      <c r="I34" s="306"/>
      <c r="J34" s="306"/>
      <c r="K34" s="75"/>
    </row>
    <row r="35" spans="1:11" x14ac:dyDescent="0.25">
      <c r="A35" s="75"/>
      <c r="B35" s="75"/>
      <c r="C35" s="75"/>
      <c r="D35" s="75"/>
      <c r="E35" s="75"/>
      <c r="F35" s="75"/>
      <c r="G35" s="75"/>
      <c r="H35" s="130"/>
      <c r="I35" s="306"/>
      <c r="J35" s="306"/>
      <c r="K35" s="75"/>
    </row>
    <row r="36" spans="1:11" x14ac:dyDescent="0.25">
      <c r="A36" s="75"/>
      <c r="B36" s="75"/>
      <c r="C36" s="75"/>
      <c r="D36" s="75"/>
      <c r="E36" s="75"/>
      <c r="F36" s="75"/>
      <c r="G36" s="75"/>
      <c r="H36" s="130"/>
      <c r="I36" s="306"/>
      <c r="J36" s="306"/>
      <c r="K36" s="75"/>
    </row>
    <row r="37" spans="1:11" x14ac:dyDescent="0.25">
      <c r="A37" s="75"/>
      <c r="B37" s="75"/>
      <c r="C37" s="75"/>
      <c r="D37" s="75"/>
      <c r="E37" s="75"/>
      <c r="F37" s="75"/>
      <c r="G37" s="75"/>
      <c r="H37" s="130"/>
      <c r="I37" s="306"/>
      <c r="J37" s="306"/>
      <c r="K37" s="75"/>
    </row>
    <row r="38" spans="1:11" x14ac:dyDescent="0.25">
      <c r="A38" s="75"/>
      <c r="B38" s="75"/>
      <c r="C38" s="75"/>
      <c r="D38" s="75"/>
      <c r="E38" s="75"/>
      <c r="F38" s="75"/>
      <c r="G38" s="75"/>
      <c r="H38" s="130"/>
      <c r="I38" s="306"/>
      <c r="J38" s="306"/>
      <c r="K38" s="75"/>
    </row>
    <row r="39" spans="1:11" x14ac:dyDescent="0.25">
      <c r="A39" s="75"/>
      <c r="B39" s="75"/>
      <c r="C39" s="75"/>
      <c r="D39" s="75"/>
      <c r="E39" s="75"/>
      <c r="F39" s="75"/>
      <c r="G39" s="307"/>
      <c r="H39" s="130"/>
      <c r="I39" s="306"/>
      <c r="J39" s="306"/>
      <c r="K39" s="75"/>
    </row>
    <row r="40" spans="1:11" x14ac:dyDescent="0.25">
      <c r="A40" s="75"/>
      <c r="B40" s="75"/>
      <c r="C40" s="75"/>
      <c r="D40" s="75"/>
      <c r="E40" s="75"/>
      <c r="F40" s="75"/>
      <c r="G40" s="75"/>
      <c r="H40" s="130"/>
      <c r="I40" s="306"/>
      <c r="J40" s="306"/>
      <c r="K40" s="75"/>
    </row>
    <row r="41" spans="1:11" x14ac:dyDescent="0.25">
      <c r="A41" s="75"/>
      <c r="B41" s="75"/>
      <c r="C41" s="75"/>
      <c r="D41" s="75"/>
      <c r="E41" s="75"/>
      <c r="F41" s="75"/>
      <c r="G41" s="75"/>
      <c r="H41" s="130"/>
      <c r="I41" s="306"/>
      <c r="J41" s="306"/>
      <c r="K41" s="75"/>
    </row>
    <row r="42" spans="1:11" x14ac:dyDescent="0.25">
      <c r="A42" s="75"/>
      <c r="B42" s="75"/>
      <c r="C42" s="75"/>
      <c r="D42" s="75"/>
      <c r="E42" s="75"/>
      <c r="F42" s="75"/>
      <c r="G42" s="75"/>
      <c r="H42" s="130"/>
      <c r="I42" s="306"/>
      <c r="J42" s="306"/>
      <c r="K42" s="75"/>
    </row>
    <row r="43" spans="1:11" x14ac:dyDescent="0.25">
      <c r="A43" s="75"/>
      <c r="B43" s="75"/>
      <c r="C43" s="75"/>
      <c r="D43" s="75"/>
      <c r="E43" s="75"/>
      <c r="F43" s="75"/>
      <c r="G43" s="75"/>
      <c r="H43" s="130"/>
      <c r="I43" s="306"/>
      <c r="J43" s="306"/>
      <c r="K43" s="75"/>
    </row>
    <row r="44" spans="1:11" x14ac:dyDescent="0.25">
      <c r="A44" s="75"/>
      <c r="B44" s="75"/>
      <c r="C44" s="75"/>
      <c r="D44" s="75"/>
      <c r="E44" s="75"/>
      <c r="F44" s="75"/>
      <c r="G44" s="75"/>
      <c r="H44" s="130"/>
      <c r="I44" s="306"/>
      <c r="J44" s="306"/>
      <c r="K44" s="75"/>
    </row>
    <row r="45" spans="1:11" x14ac:dyDescent="0.25">
      <c r="A45" s="75"/>
      <c r="B45" s="75"/>
      <c r="C45" s="75"/>
      <c r="D45" s="75"/>
      <c r="E45" s="75"/>
      <c r="F45" s="75"/>
      <c r="G45" s="75"/>
      <c r="H45" s="130"/>
      <c r="I45" s="306"/>
      <c r="J45" s="306"/>
      <c r="K45" s="75"/>
    </row>
    <row r="46" spans="1:11" x14ac:dyDescent="0.25">
      <c r="A46" s="75"/>
      <c r="B46" s="75"/>
      <c r="C46" s="75"/>
      <c r="D46" s="75"/>
      <c r="E46" s="75"/>
      <c r="F46" s="75"/>
      <c r="G46" s="75"/>
      <c r="H46" s="130"/>
      <c r="I46" s="306"/>
      <c r="J46" s="306"/>
      <c r="K46" s="75"/>
    </row>
    <row r="47" spans="1:11" x14ac:dyDescent="0.25">
      <c r="A47" s="75"/>
      <c r="B47" s="75"/>
      <c r="C47" s="75"/>
      <c r="D47" s="75"/>
      <c r="E47" s="75"/>
      <c r="F47" s="75"/>
      <c r="G47" s="75"/>
      <c r="H47" s="130"/>
      <c r="I47" s="306"/>
      <c r="J47" s="306"/>
      <c r="K47" s="75"/>
    </row>
    <row r="48" spans="1:11" x14ac:dyDescent="0.25">
      <c r="A48" s="75"/>
      <c r="B48" s="75"/>
      <c r="C48" s="75"/>
      <c r="D48" s="75"/>
      <c r="E48" s="75"/>
      <c r="F48" s="75"/>
      <c r="G48" s="75"/>
      <c r="H48" s="130"/>
      <c r="I48" s="306"/>
      <c r="J48" s="306"/>
      <c r="K48" s="75"/>
    </row>
    <row r="49" spans="1:11" x14ac:dyDescent="0.25">
      <c r="A49" s="75"/>
      <c r="B49" s="75"/>
      <c r="C49" s="75"/>
      <c r="D49" s="75"/>
      <c r="E49" s="75"/>
      <c r="F49" s="75"/>
      <c r="G49" s="75"/>
      <c r="H49" s="130"/>
      <c r="I49" s="306"/>
      <c r="J49" s="306"/>
      <c r="K49" s="75"/>
    </row>
    <row r="50" spans="1:11" x14ac:dyDescent="0.25">
      <c r="A50" s="75"/>
      <c r="B50" s="75"/>
      <c r="C50" s="75"/>
      <c r="D50" s="75"/>
      <c r="E50" s="75"/>
      <c r="F50" s="75"/>
      <c r="G50" s="75"/>
      <c r="H50" s="130"/>
      <c r="I50" s="306"/>
      <c r="J50" s="306"/>
      <c r="K50" s="75"/>
    </row>
    <row r="51" spans="1:11" x14ac:dyDescent="0.25">
      <c r="A51" s="75"/>
      <c r="B51" s="75"/>
      <c r="C51" s="75"/>
      <c r="D51" s="75"/>
      <c r="E51" s="75"/>
      <c r="F51" s="75"/>
      <c r="G51" s="75"/>
      <c r="H51" s="130"/>
      <c r="I51" s="306"/>
      <c r="J51" s="306"/>
      <c r="K51" s="75"/>
    </row>
    <row r="52" spans="1:11" x14ac:dyDescent="0.25">
      <c r="A52" s="75"/>
      <c r="B52" s="75"/>
      <c r="C52" s="75"/>
      <c r="D52" s="75"/>
      <c r="E52" s="75"/>
      <c r="F52" s="75"/>
      <c r="G52" s="75"/>
      <c r="H52" s="130"/>
      <c r="I52" s="306"/>
      <c r="J52" s="306"/>
      <c r="K52" s="75"/>
    </row>
    <row r="53" spans="1:11" x14ac:dyDescent="0.25">
      <c r="A53" s="75"/>
      <c r="B53" s="75"/>
      <c r="C53" s="75"/>
      <c r="D53" s="75"/>
      <c r="E53" s="75"/>
      <c r="F53" s="75"/>
      <c r="G53" s="75"/>
      <c r="H53" s="130"/>
      <c r="I53" s="306"/>
      <c r="J53" s="306"/>
      <c r="K53" s="75"/>
    </row>
    <row r="54" spans="1:11" x14ac:dyDescent="0.25">
      <c r="A54" s="75"/>
      <c r="B54" s="75"/>
      <c r="C54" s="75"/>
      <c r="D54" s="75"/>
      <c r="E54" s="75"/>
      <c r="F54" s="75"/>
      <c r="G54" s="75"/>
      <c r="H54" s="130"/>
      <c r="I54" s="306"/>
      <c r="J54" s="306"/>
      <c r="K54" s="75"/>
    </row>
    <row r="55" spans="1:11" x14ac:dyDescent="0.25">
      <c r="A55" s="75"/>
      <c r="B55" s="75"/>
      <c r="C55" s="75"/>
      <c r="D55" s="75"/>
      <c r="E55" s="75"/>
      <c r="F55" s="75"/>
      <c r="G55" s="307"/>
      <c r="H55" s="130"/>
      <c r="I55" s="306"/>
      <c r="J55" s="306"/>
      <c r="K55" s="75"/>
    </row>
    <row r="56" spans="1:11" x14ac:dyDescent="0.25">
      <c r="A56" s="75"/>
      <c r="B56" s="75"/>
      <c r="C56" s="75"/>
      <c r="D56" s="75"/>
      <c r="E56" s="75"/>
      <c r="F56" s="75"/>
      <c r="G56" s="75"/>
      <c r="H56" s="130"/>
      <c r="I56" s="75"/>
      <c r="J56" s="306"/>
      <c r="K56" s="75"/>
    </row>
    <row r="57" spans="1:11" x14ac:dyDescent="0.25">
      <c r="A57" s="75"/>
      <c r="B57" s="75"/>
      <c r="C57" s="75"/>
      <c r="D57" s="75"/>
      <c r="E57" s="75"/>
      <c r="F57" s="75"/>
      <c r="G57" s="75"/>
      <c r="H57" s="130"/>
      <c r="I57" s="75"/>
      <c r="J57" s="75"/>
      <c r="K57" s="75"/>
    </row>
  </sheetData>
  <mergeCells count="4">
    <mergeCell ref="A3:I3"/>
    <mergeCell ref="B5:C5"/>
    <mergeCell ref="D5:G5"/>
    <mergeCell ref="F17:G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356D-457C-4F68-B9DB-D2AFE35FC2BD}">
  <dimension ref="A1:K67"/>
  <sheetViews>
    <sheetView topLeftCell="A18" workbookViewId="0">
      <selection activeCell="A45" sqref="A45:K67"/>
    </sheetView>
  </sheetViews>
  <sheetFormatPr defaultRowHeight="15" x14ac:dyDescent="0.25"/>
  <cols>
    <col min="1" max="1" width="3.85546875" customWidth="1"/>
    <col min="3" max="3" width="3" bestFit="1" customWidth="1"/>
    <col min="7" max="7" width="26.42578125" customWidth="1"/>
    <col min="9" max="9" width="10.42578125" bestFit="1" customWidth="1"/>
    <col min="10" max="10" width="13.28515625" bestFit="1" customWidth="1"/>
  </cols>
  <sheetData>
    <row r="1" spans="1:11" x14ac:dyDescent="0.25">
      <c r="A1" s="74" t="s">
        <v>163</v>
      </c>
      <c r="B1" s="75"/>
      <c r="C1" s="75"/>
      <c r="D1" s="75"/>
      <c r="E1" s="75"/>
      <c r="F1" s="75"/>
      <c r="G1" s="118"/>
      <c r="H1" s="75"/>
      <c r="I1" s="75"/>
      <c r="J1" s="75"/>
    </row>
    <row r="2" spans="1:11" x14ac:dyDescent="0.25">
      <c r="A2" s="405" t="s">
        <v>109</v>
      </c>
      <c r="B2" s="405"/>
      <c r="C2" s="405"/>
      <c r="D2" s="405"/>
      <c r="E2" s="405"/>
      <c r="F2" s="405"/>
      <c r="G2" s="405"/>
      <c r="H2" s="405"/>
      <c r="I2" s="405"/>
      <c r="J2" s="78" t="s">
        <v>110</v>
      </c>
      <c r="K2" s="77"/>
    </row>
    <row r="3" spans="1:11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30" x14ac:dyDescent="0.25">
      <c r="A4" s="80"/>
      <c r="B4" s="421" t="s">
        <v>111</v>
      </c>
      <c r="C4" s="422"/>
      <c r="D4" s="423" t="s">
        <v>112</v>
      </c>
      <c r="E4" s="424"/>
      <c r="F4" s="424"/>
      <c r="G4" s="419"/>
      <c r="H4" s="81" t="s">
        <v>113</v>
      </c>
      <c r="I4" s="82" t="s">
        <v>101</v>
      </c>
      <c r="J4" s="82" t="s">
        <v>102</v>
      </c>
      <c r="K4" s="83"/>
    </row>
    <row r="5" spans="1:11" x14ac:dyDescent="0.25">
      <c r="A5" s="84">
        <v>1</v>
      </c>
      <c r="B5" s="85" t="s">
        <v>114</v>
      </c>
      <c r="C5" s="86"/>
      <c r="D5" s="79"/>
      <c r="E5" s="79"/>
      <c r="F5" s="79"/>
      <c r="G5" s="84"/>
      <c r="H5" s="84"/>
      <c r="I5" s="87"/>
      <c r="J5" s="87"/>
      <c r="K5" s="79"/>
    </row>
    <row r="6" spans="1:11" x14ac:dyDescent="0.25">
      <c r="A6" s="84">
        <v>2</v>
      </c>
      <c r="B6" s="85" t="s">
        <v>152</v>
      </c>
      <c r="C6" s="86">
        <v>6</v>
      </c>
      <c r="D6" s="79" t="s">
        <v>315</v>
      </c>
      <c r="E6" s="79"/>
      <c r="F6" s="79"/>
      <c r="G6" s="84"/>
      <c r="H6" s="101">
        <v>151</v>
      </c>
      <c r="I6" s="89">
        <v>9420</v>
      </c>
      <c r="J6" s="89"/>
      <c r="K6" s="79"/>
    </row>
    <row r="7" spans="1:11" x14ac:dyDescent="0.25">
      <c r="A7" s="84">
        <v>3</v>
      </c>
      <c r="B7" s="90"/>
      <c r="C7" s="86"/>
      <c r="D7" s="79"/>
      <c r="E7" s="79" t="s">
        <v>6</v>
      </c>
      <c r="F7" s="79"/>
      <c r="G7" s="84"/>
      <c r="H7" s="101">
        <v>101</v>
      </c>
      <c r="I7" s="89"/>
      <c r="J7" s="89">
        <v>9420</v>
      </c>
      <c r="K7" s="79"/>
    </row>
    <row r="8" spans="1:11" x14ac:dyDescent="0.25">
      <c r="A8" s="84">
        <v>4</v>
      </c>
      <c r="B8" s="90"/>
      <c r="C8" s="86"/>
      <c r="D8" s="79"/>
      <c r="E8" s="79"/>
      <c r="F8" s="79" t="s">
        <v>156</v>
      </c>
      <c r="G8" s="84"/>
      <c r="H8" s="101"/>
      <c r="I8" s="89"/>
      <c r="J8" s="89"/>
      <c r="K8" s="79"/>
    </row>
    <row r="9" spans="1:11" x14ac:dyDescent="0.25">
      <c r="A9" s="84">
        <v>5</v>
      </c>
      <c r="B9" s="90"/>
      <c r="C9" s="86"/>
      <c r="D9" s="79"/>
      <c r="E9" s="79"/>
      <c r="F9" s="79"/>
      <c r="G9" s="84"/>
      <c r="H9" s="101"/>
      <c r="I9" s="89"/>
      <c r="J9" s="89"/>
      <c r="K9" s="79"/>
    </row>
    <row r="10" spans="1:11" x14ac:dyDescent="0.25">
      <c r="A10" s="84">
        <v>6</v>
      </c>
      <c r="B10" s="90"/>
      <c r="C10" s="86">
        <v>7</v>
      </c>
      <c r="D10" s="79" t="s">
        <v>8</v>
      </c>
      <c r="E10" s="79"/>
      <c r="F10" s="79"/>
      <c r="G10" s="84"/>
      <c r="H10" s="101">
        <v>121</v>
      </c>
      <c r="I10" s="89">
        <v>1390</v>
      </c>
      <c r="J10" s="89"/>
      <c r="K10" s="79"/>
    </row>
    <row r="11" spans="1:11" x14ac:dyDescent="0.25">
      <c r="A11" s="84">
        <v>7</v>
      </c>
      <c r="B11" s="90"/>
      <c r="C11" s="86"/>
      <c r="D11" s="79"/>
      <c r="E11" s="79" t="s">
        <v>6</v>
      </c>
      <c r="F11" s="79"/>
      <c r="G11" s="84"/>
      <c r="H11" s="101">
        <v>101</v>
      </c>
      <c r="I11" s="89"/>
      <c r="J11" s="89">
        <v>1390</v>
      </c>
      <c r="K11" s="79"/>
    </row>
    <row r="12" spans="1:11" x14ac:dyDescent="0.25">
      <c r="A12" s="84">
        <v>8</v>
      </c>
      <c r="B12" s="90"/>
      <c r="C12" s="86"/>
      <c r="D12" s="79"/>
      <c r="E12" s="79"/>
      <c r="F12" s="79" t="s">
        <v>157</v>
      </c>
      <c r="G12" s="110"/>
      <c r="H12" s="101"/>
      <c r="I12" s="89"/>
      <c r="J12" s="89"/>
      <c r="K12" s="79"/>
    </row>
    <row r="13" spans="1:11" x14ac:dyDescent="0.25">
      <c r="A13" s="84">
        <v>9</v>
      </c>
      <c r="B13" s="90"/>
      <c r="C13" s="86"/>
      <c r="D13" s="79"/>
      <c r="E13" s="79"/>
      <c r="F13" s="79"/>
      <c r="G13" s="84"/>
      <c r="H13" s="101"/>
      <c r="I13" s="89"/>
      <c r="J13" s="89"/>
      <c r="K13" s="79"/>
    </row>
    <row r="14" spans="1:11" x14ac:dyDescent="0.25">
      <c r="A14" s="84">
        <v>10</v>
      </c>
      <c r="B14" s="90"/>
      <c r="C14" s="86">
        <v>10</v>
      </c>
      <c r="D14" s="79" t="s">
        <v>158</v>
      </c>
      <c r="E14" s="79"/>
      <c r="F14" s="79"/>
      <c r="G14" s="84"/>
      <c r="H14" s="101">
        <v>511</v>
      </c>
      <c r="I14" s="89">
        <v>1980</v>
      </c>
      <c r="J14" s="89"/>
      <c r="K14" s="79"/>
    </row>
    <row r="15" spans="1:11" x14ac:dyDescent="0.25">
      <c r="A15" s="84">
        <v>11</v>
      </c>
      <c r="B15" s="90"/>
      <c r="C15" s="86"/>
      <c r="D15" s="79"/>
      <c r="E15" s="79" t="s">
        <v>6</v>
      </c>
      <c r="F15" s="79"/>
      <c r="G15" s="84"/>
      <c r="H15" s="101">
        <v>101</v>
      </c>
      <c r="I15" s="89"/>
      <c r="J15" s="89">
        <v>1980</v>
      </c>
      <c r="K15" s="79"/>
    </row>
    <row r="16" spans="1:11" x14ac:dyDescent="0.25">
      <c r="A16" s="84">
        <v>12</v>
      </c>
      <c r="B16" s="90"/>
      <c r="C16" s="86"/>
      <c r="D16" s="79"/>
      <c r="E16" s="79"/>
      <c r="F16" s="79" t="s">
        <v>159</v>
      </c>
      <c r="G16" s="84"/>
      <c r="H16" s="101"/>
      <c r="I16" s="89"/>
      <c r="J16" s="89"/>
      <c r="K16" s="79"/>
    </row>
    <row r="17" spans="1:11" x14ac:dyDescent="0.25">
      <c r="A17" s="84">
        <v>13</v>
      </c>
      <c r="B17" s="90"/>
      <c r="C17" s="86"/>
      <c r="D17" s="79"/>
      <c r="E17" s="79"/>
      <c r="F17" s="79"/>
      <c r="G17" s="84"/>
      <c r="H17" s="101"/>
      <c r="I17" s="89"/>
      <c r="J17" s="89"/>
      <c r="K17" s="79"/>
    </row>
    <row r="18" spans="1:11" x14ac:dyDescent="0.25">
      <c r="A18" s="84">
        <v>14</v>
      </c>
      <c r="B18" s="90"/>
      <c r="C18" s="86">
        <v>12</v>
      </c>
      <c r="D18" s="79" t="s">
        <v>6</v>
      </c>
      <c r="E18" s="79"/>
      <c r="F18" s="79"/>
      <c r="G18" s="84"/>
      <c r="H18" s="101">
        <v>101</v>
      </c>
      <c r="I18" s="89">
        <v>11250</v>
      </c>
      <c r="J18" s="89"/>
      <c r="K18" s="79"/>
    </row>
    <row r="19" spans="1:11" x14ac:dyDescent="0.25">
      <c r="A19" s="84">
        <v>15</v>
      </c>
      <c r="B19" s="90"/>
      <c r="C19" s="86"/>
      <c r="D19" s="79" t="s">
        <v>47</v>
      </c>
      <c r="E19" s="79"/>
      <c r="F19" s="79"/>
      <c r="G19" s="84"/>
      <c r="H19" s="101">
        <v>111</v>
      </c>
      <c r="I19" s="89">
        <v>6275</v>
      </c>
      <c r="J19" s="89"/>
      <c r="K19" s="79"/>
    </row>
    <row r="20" spans="1:11" x14ac:dyDescent="0.25">
      <c r="A20" s="84">
        <v>16</v>
      </c>
      <c r="B20" s="90"/>
      <c r="C20" s="86"/>
      <c r="D20" s="79"/>
      <c r="E20" s="79" t="s">
        <v>55</v>
      </c>
      <c r="F20" s="79"/>
      <c r="G20" s="84"/>
      <c r="H20" s="101">
        <v>401</v>
      </c>
      <c r="I20" s="89"/>
      <c r="J20" s="89">
        <v>17525</v>
      </c>
      <c r="K20" s="79"/>
    </row>
    <row r="21" spans="1:11" x14ac:dyDescent="0.25">
      <c r="A21" s="84">
        <v>17</v>
      </c>
      <c r="B21" s="90"/>
      <c r="C21" s="86"/>
      <c r="D21" s="79"/>
      <c r="E21" s="79"/>
      <c r="F21" s="79" t="s">
        <v>160</v>
      </c>
      <c r="G21" s="84"/>
      <c r="H21" s="101"/>
      <c r="I21" s="89"/>
      <c r="J21" s="89"/>
      <c r="K21" s="79"/>
    </row>
    <row r="22" spans="1:11" x14ac:dyDescent="0.25">
      <c r="A22" s="84">
        <v>18</v>
      </c>
      <c r="B22" s="90"/>
      <c r="C22" s="86"/>
      <c r="D22" s="79"/>
      <c r="E22" s="79"/>
      <c r="F22" s="79"/>
      <c r="G22" s="84"/>
      <c r="H22" s="101"/>
      <c r="I22" s="89"/>
      <c r="J22" s="89"/>
      <c r="K22" s="79"/>
    </row>
    <row r="23" spans="1:11" x14ac:dyDescent="0.25">
      <c r="A23" s="84">
        <v>19</v>
      </c>
      <c r="B23" s="90"/>
      <c r="C23" s="86">
        <v>15</v>
      </c>
      <c r="D23" s="79" t="s">
        <v>6</v>
      </c>
      <c r="E23" s="79"/>
      <c r="F23" s="79"/>
      <c r="G23" s="84"/>
      <c r="H23" s="101">
        <v>101</v>
      </c>
      <c r="I23" s="89">
        <v>225</v>
      </c>
      <c r="J23" s="89"/>
      <c r="K23" s="79"/>
    </row>
    <row r="24" spans="1:11" x14ac:dyDescent="0.25">
      <c r="A24" s="84">
        <v>20</v>
      </c>
      <c r="B24" s="90"/>
      <c r="C24" s="86"/>
      <c r="D24" s="79"/>
      <c r="E24" s="79" t="s">
        <v>8</v>
      </c>
      <c r="F24" s="79"/>
      <c r="G24" s="110"/>
      <c r="H24" s="101">
        <v>121</v>
      </c>
      <c r="I24" s="89"/>
      <c r="J24" s="89">
        <v>225</v>
      </c>
      <c r="K24" s="79"/>
    </row>
    <row r="25" spans="1:11" x14ac:dyDescent="0.25">
      <c r="A25" s="84">
        <v>21</v>
      </c>
      <c r="B25" s="90"/>
      <c r="C25" s="86"/>
      <c r="D25" s="79"/>
      <c r="E25" s="79"/>
      <c r="F25" s="79" t="s">
        <v>161</v>
      </c>
      <c r="G25" s="84"/>
      <c r="H25" s="101"/>
      <c r="I25" s="89"/>
      <c r="J25" s="89"/>
      <c r="K25" s="79"/>
    </row>
    <row r="26" spans="1:11" x14ac:dyDescent="0.25">
      <c r="A26" s="84">
        <v>22</v>
      </c>
      <c r="B26" s="90"/>
      <c r="C26" s="86"/>
      <c r="D26" s="79"/>
      <c r="E26" s="79"/>
      <c r="F26" s="79"/>
      <c r="G26" s="84"/>
      <c r="H26" s="101"/>
      <c r="I26" s="89"/>
      <c r="J26" s="89"/>
      <c r="K26" s="79"/>
    </row>
    <row r="27" spans="1:11" x14ac:dyDescent="0.25">
      <c r="A27" s="84">
        <v>23</v>
      </c>
      <c r="B27" s="90"/>
      <c r="C27" s="86">
        <v>18</v>
      </c>
      <c r="D27" s="79" t="s">
        <v>155</v>
      </c>
      <c r="E27" s="79"/>
      <c r="F27" s="79"/>
      <c r="G27" s="84"/>
      <c r="H27" s="101">
        <v>141</v>
      </c>
      <c r="I27" s="89">
        <v>3450</v>
      </c>
      <c r="J27" s="89"/>
      <c r="K27" s="79"/>
    </row>
    <row r="28" spans="1:11" x14ac:dyDescent="0.25">
      <c r="A28" s="84">
        <v>24</v>
      </c>
      <c r="B28" s="90"/>
      <c r="C28" s="86"/>
      <c r="D28" s="79"/>
      <c r="E28" s="79" t="s">
        <v>6</v>
      </c>
      <c r="F28" s="79"/>
      <c r="G28" s="84"/>
      <c r="H28" s="101">
        <v>101</v>
      </c>
      <c r="I28" s="89"/>
      <c r="J28" s="89">
        <v>1450</v>
      </c>
      <c r="K28" s="79"/>
    </row>
    <row r="29" spans="1:11" x14ac:dyDescent="0.25">
      <c r="A29" s="84">
        <v>25</v>
      </c>
      <c r="B29" s="90"/>
      <c r="C29" s="86"/>
      <c r="D29" s="79"/>
      <c r="E29" s="79" t="s">
        <v>46</v>
      </c>
      <c r="F29" s="79"/>
      <c r="G29" s="84"/>
      <c r="H29" s="101">
        <v>202</v>
      </c>
      <c r="I29" s="89"/>
      <c r="J29" s="89">
        <v>2000</v>
      </c>
      <c r="K29" s="79"/>
    </row>
    <row r="30" spans="1:11" x14ac:dyDescent="0.25">
      <c r="A30" s="84">
        <v>26</v>
      </c>
      <c r="B30" s="90"/>
      <c r="C30" s="86"/>
      <c r="D30" s="79"/>
      <c r="E30" s="79"/>
      <c r="F30" s="79" t="s">
        <v>316</v>
      </c>
      <c r="G30" s="84"/>
      <c r="H30" s="101"/>
      <c r="I30" s="89"/>
      <c r="J30" s="89"/>
      <c r="K30" s="79"/>
    </row>
    <row r="31" spans="1:11" x14ac:dyDescent="0.25">
      <c r="A31" s="84">
        <v>27</v>
      </c>
      <c r="B31" s="90"/>
      <c r="C31" s="86"/>
      <c r="D31" s="79"/>
      <c r="E31" s="79"/>
      <c r="F31" s="79" t="s">
        <v>317</v>
      </c>
      <c r="G31" s="84"/>
      <c r="H31" s="101"/>
      <c r="I31" s="89"/>
      <c r="J31" s="89"/>
      <c r="K31" s="79"/>
    </row>
    <row r="32" spans="1:11" x14ac:dyDescent="0.25">
      <c r="A32" s="84">
        <v>28</v>
      </c>
      <c r="B32" s="90"/>
      <c r="C32" s="86"/>
      <c r="D32" s="79"/>
      <c r="E32" s="79"/>
      <c r="F32" s="79" t="s">
        <v>318</v>
      </c>
      <c r="G32" s="84"/>
      <c r="H32" s="101"/>
      <c r="I32" s="89"/>
      <c r="J32" s="89"/>
      <c r="K32" s="79"/>
    </row>
    <row r="33" spans="1:11" x14ac:dyDescent="0.25">
      <c r="A33" s="84">
        <v>29</v>
      </c>
      <c r="B33" s="90"/>
      <c r="C33" s="86"/>
      <c r="D33" s="79"/>
      <c r="E33" s="79"/>
      <c r="F33" s="79" t="s">
        <v>319</v>
      </c>
      <c r="G33" s="84"/>
      <c r="H33" s="101"/>
      <c r="I33" s="89"/>
      <c r="J33" s="89"/>
      <c r="K33" s="79"/>
    </row>
    <row r="34" spans="1:11" x14ac:dyDescent="0.25">
      <c r="A34" s="84">
        <v>30</v>
      </c>
      <c r="B34" s="90"/>
      <c r="C34" s="86"/>
      <c r="D34" s="79"/>
      <c r="E34" s="79"/>
      <c r="F34" s="79"/>
      <c r="G34" s="84"/>
      <c r="H34" s="101"/>
      <c r="I34" s="89"/>
      <c r="J34" s="89"/>
      <c r="K34" s="79"/>
    </row>
    <row r="35" spans="1:11" x14ac:dyDescent="0.25">
      <c r="A35" s="84">
        <v>31</v>
      </c>
      <c r="B35" s="90"/>
      <c r="C35" s="86">
        <v>20</v>
      </c>
      <c r="D35" s="79" t="s">
        <v>46</v>
      </c>
      <c r="E35" s="79"/>
      <c r="F35" s="79"/>
      <c r="G35" s="84"/>
      <c r="H35" s="101">
        <v>202</v>
      </c>
      <c r="I35" s="89">
        <v>5880</v>
      </c>
      <c r="J35" s="89"/>
      <c r="K35" s="79"/>
    </row>
    <row r="36" spans="1:11" x14ac:dyDescent="0.25">
      <c r="A36" s="84">
        <v>32</v>
      </c>
      <c r="B36" s="90"/>
      <c r="C36" s="86"/>
      <c r="D36" s="79"/>
      <c r="E36" s="79" t="s">
        <v>6</v>
      </c>
      <c r="F36" s="79"/>
      <c r="G36" s="84"/>
      <c r="H36" s="101">
        <v>101</v>
      </c>
      <c r="I36" s="89"/>
      <c r="J36" s="89">
        <v>5880</v>
      </c>
      <c r="K36" s="79"/>
    </row>
    <row r="37" spans="1:11" x14ac:dyDescent="0.25">
      <c r="A37" s="84">
        <v>33</v>
      </c>
      <c r="B37" s="90"/>
      <c r="C37" s="86"/>
      <c r="D37" s="79"/>
      <c r="E37" s="79"/>
      <c r="F37" s="79" t="s">
        <v>320</v>
      </c>
      <c r="G37" s="84"/>
      <c r="H37" s="101"/>
      <c r="I37" s="89"/>
      <c r="J37" s="89"/>
      <c r="K37" s="79"/>
    </row>
    <row r="38" spans="1:11" x14ac:dyDescent="0.25">
      <c r="A38" s="84">
        <v>34</v>
      </c>
      <c r="B38" s="90"/>
      <c r="C38" s="86"/>
      <c r="D38" s="79"/>
      <c r="E38" s="79"/>
      <c r="F38" s="79" t="s">
        <v>321</v>
      </c>
      <c r="G38" s="84"/>
      <c r="H38" s="101"/>
      <c r="I38" s="89"/>
      <c r="J38" s="89"/>
      <c r="K38" s="79"/>
    </row>
    <row r="39" spans="1:11" x14ac:dyDescent="0.25">
      <c r="A39" s="84">
        <v>35</v>
      </c>
      <c r="B39" s="90"/>
      <c r="C39" s="86"/>
      <c r="D39" s="79"/>
      <c r="E39" s="79"/>
      <c r="F39" s="79"/>
      <c r="G39" s="84"/>
      <c r="H39" s="101"/>
      <c r="I39" s="89"/>
      <c r="J39" s="89"/>
      <c r="K39" s="79"/>
    </row>
    <row r="40" spans="1:11" x14ac:dyDescent="0.25">
      <c r="A40" s="84">
        <v>36</v>
      </c>
      <c r="B40" s="90"/>
      <c r="C40" s="86">
        <v>26</v>
      </c>
      <c r="D40" s="79" t="s">
        <v>47</v>
      </c>
      <c r="E40" s="79"/>
      <c r="F40" s="79"/>
      <c r="G40" s="84"/>
      <c r="H40" s="101">
        <v>111</v>
      </c>
      <c r="I40" s="89">
        <v>8600</v>
      </c>
      <c r="J40" s="89"/>
      <c r="K40" s="79"/>
    </row>
    <row r="41" spans="1:11" x14ac:dyDescent="0.25">
      <c r="A41" s="84">
        <v>37</v>
      </c>
      <c r="B41" s="90"/>
      <c r="C41" s="86"/>
      <c r="D41" s="79"/>
      <c r="E41" s="79" t="s">
        <v>55</v>
      </c>
      <c r="F41" s="79"/>
      <c r="G41" s="110"/>
      <c r="H41" s="101">
        <v>401</v>
      </c>
      <c r="I41" s="89"/>
      <c r="J41" s="89">
        <v>8600</v>
      </c>
      <c r="K41" s="79"/>
    </row>
    <row r="42" spans="1:11" x14ac:dyDescent="0.25">
      <c r="A42" s="84">
        <v>38</v>
      </c>
      <c r="B42" s="90"/>
      <c r="C42" s="86"/>
      <c r="D42" s="79"/>
      <c r="E42" s="79"/>
      <c r="F42" s="79" t="s">
        <v>162</v>
      </c>
      <c r="G42" s="84"/>
      <c r="H42" s="101"/>
      <c r="I42" s="87"/>
      <c r="J42" s="89"/>
      <c r="K42" s="79"/>
    </row>
    <row r="43" spans="1:11" x14ac:dyDescent="0.25">
      <c r="A43" s="94"/>
      <c r="B43" s="95"/>
      <c r="C43" s="108"/>
      <c r="D43" s="97"/>
      <c r="E43" s="97"/>
      <c r="F43" s="97"/>
      <c r="G43" s="94"/>
      <c r="H43" s="117"/>
      <c r="I43" s="99"/>
      <c r="J43" s="99"/>
      <c r="K43" s="97"/>
    </row>
    <row r="45" spans="1:11" x14ac:dyDescent="0.25">
      <c r="A45" s="405" t="s">
        <v>109</v>
      </c>
      <c r="B45" s="405"/>
      <c r="C45" s="405"/>
      <c r="D45" s="405"/>
      <c r="E45" s="405"/>
      <c r="F45" s="405"/>
      <c r="G45" s="405"/>
      <c r="H45" s="405"/>
      <c r="I45" s="405"/>
      <c r="J45" s="78" t="s">
        <v>144</v>
      </c>
      <c r="K45" s="77"/>
    </row>
    <row r="46" spans="1:11" x14ac:dyDescent="0.25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</row>
    <row r="47" spans="1:11" ht="30" x14ac:dyDescent="0.25">
      <c r="A47" s="80"/>
      <c r="B47" s="421" t="s">
        <v>111</v>
      </c>
      <c r="C47" s="422"/>
      <c r="D47" s="423" t="s">
        <v>112</v>
      </c>
      <c r="E47" s="424"/>
      <c r="F47" s="424"/>
      <c r="G47" s="419"/>
      <c r="H47" s="81" t="s">
        <v>113</v>
      </c>
      <c r="I47" s="82" t="s">
        <v>101</v>
      </c>
      <c r="J47" s="82" t="s">
        <v>102</v>
      </c>
      <c r="K47" s="79"/>
    </row>
    <row r="48" spans="1:11" x14ac:dyDescent="0.25">
      <c r="A48" s="84">
        <v>1</v>
      </c>
      <c r="B48" s="85" t="s">
        <v>114</v>
      </c>
      <c r="C48" s="86"/>
      <c r="D48" s="79"/>
      <c r="E48" s="79"/>
      <c r="F48" s="79"/>
      <c r="G48" s="84"/>
      <c r="H48" s="84"/>
      <c r="I48" s="87"/>
      <c r="J48" s="87"/>
      <c r="K48" s="79"/>
    </row>
    <row r="49" spans="1:11" x14ac:dyDescent="0.25">
      <c r="A49" s="84">
        <v>2</v>
      </c>
      <c r="B49" s="85" t="s">
        <v>152</v>
      </c>
      <c r="C49" s="86">
        <v>27</v>
      </c>
      <c r="D49" s="79" t="s">
        <v>60</v>
      </c>
      <c r="E49" s="79"/>
      <c r="F49" s="79"/>
      <c r="G49" s="84"/>
      <c r="H49" s="101">
        <v>520</v>
      </c>
      <c r="I49" s="89">
        <v>550</v>
      </c>
      <c r="J49" s="89"/>
      <c r="K49" s="79"/>
    </row>
    <row r="50" spans="1:11" x14ac:dyDescent="0.25">
      <c r="A50" s="84">
        <v>3</v>
      </c>
      <c r="B50" s="90"/>
      <c r="C50" s="86"/>
      <c r="D50" s="79"/>
      <c r="E50" s="79" t="s">
        <v>6</v>
      </c>
      <c r="F50" s="79"/>
      <c r="G50" s="84"/>
      <c r="H50" s="101">
        <v>101</v>
      </c>
      <c r="I50" s="89"/>
      <c r="J50" s="89">
        <v>550</v>
      </c>
      <c r="K50" s="79"/>
    </row>
    <row r="51" spans="1:11" x14ac:dyDescent="0.25">
      <c r="A51" s="84">
        <v>4</v>
      </c>
      <c r="B51" s="90"/>
      <c r="C51" s="86"/>
      <c r="D51" s="79"/>
      <c r="E51" s="79"/>
      <c r="F51" s="79" t="s">
        <v>164</v>
      </c>
      <c r="G51" s="84"/>
      <c r="H51" s="101"/>
      <c r="I51" s="89"/>
      <c r="J51" s="89"/>
      <c r="K51" s="79"/>
    </row>
    <row r="52" spans="1:11" x14ac:dyDescent="0.25">
      <c r="A52" s="84">
        <v>5</v>
      </c>
      <c r="B52" s="90"/>
      <c r="C52" s="86"/>
      <c r="D52" s="79"/>
      <c r="E52" s="79"/>
      <c r="F52" s="79"/>
      <c r="G52" s="84"/>
      <c r="H52" s="101"/>
      <c r="I52" s="89"/>
      <c r="J52" s="89"/>
      <c r="K52" s="79"/>
    </row>
    <row r="53" spans="1:11" x14ac:dyDescent="0.25">
      <c r="A53" s="84">
        <v>6</v>
      </c>
      <c r="B53" s="90"/>
      <c r="C53" s="86">
        <v>30</v>
      </c>
      <c r="D53" s="79" t="s">
        <v>6</v>
      </c>
      <c r="E53" s="79"/>
      <c r="F53" s="79"/>
      <c r="G53" s="84"/>
      <c r="H53" s="101">
        <v>101</v>
      </c>
      <c r="I53" s="89">
        <v>9200</v>
      </c>
      <c r="J53" s="89"/>
      <c r="K53" s="79"/>
    </row>
    <row r="54" spans="1:11" x14ac:dyDescent="0.25">
      <c r="A54" s="84">
        <v>7</v>
      </c>
      <c r="B54" s="90"/>
      <c r="C54" s="86"/>
      <c r="D54" s="79"/>
      <c r="E54" s="79" t="s">
        <v>47</v>
      </c>
      <c r="F54" s="79"/>
      <c r="G54" s="84"/>
      <c r="H54" s="101">
        <v>111</v>
      </c>
      <c r="I54" s="89"/>
      <c r="J54" s="89">
        <v>9200</v>
      </c>
      <c r="K54" s="79"/>
    </row>
    <row r="55" spans="1:11" x14ac:dyDescent="0.25">
      <c r="A55" s="84">
        <v>8</v>
      </c>
      <c r="B55" s="90"/>
      <c r="C55" s="86"/>
      <c r="D55" s="79"/>
      <c r="E55" s="79"/>
      <c r="F55" s="79" t="s">
        <v>165</v>
      </c>
      <c r="G55" s="110"/>
      <c r="H55" s="101"/>
      <c r="I55" s="89"/>
      <c r="J55" s="89"/>
      <c r="K55" s="79"/>
    </row>
    <row r="56" spans="1:11" x14ac:dyDescent="0.25">
      <c r="A56" s="84">
        <v>9</v>
      </c>
      <c r="B56" s="90"/>
      <c r="C56" s="86"/>
      <c r="D56" s="79"/>
      <c r="E56" s="79"/>
      <c r="F56" s="79"/>
      <c r="G56" s="84"/>
      <c r="H56" s="101"/>
      <c r="I56" s="89"/>
      <c r="J56" s="89"/>
      <c r="K56" s="79"/>
    </row>
    <row r="57" spans="1:11" x14ac:dyDescent="0.25">
      <c r="A57" s="84">
        <v>10</v>
      </c>
      <c r="B57" s="90"/>
      <c r="C57" s="86">
        <v>30</v>
      </c>
      <c r="D57" s="79" t="s">
        <v>65</v>
      </c>
      <c r="E57" s="79"/>
      <c r="F57" s="79"/>
      <c r="G57" s="84"/>
      <c r="H57" s="101">
        <v>523</v>
      </c>
      <c r="I57" s="89">
        <v>1275</v>
      </c>
      <c r="J57" s="89"/>
      <c r="K57" s="79"/>
    </row>
    <row r="58" spans="1:11" x14ac:dyDescent="0.25">
      <c r="A58" s="84">
        <v>11</v>
      </c>
      <c r="B58" s="90"/>
      <c r="C58" s="86"/>
      <c r="D58" s="79"/>
      <c r="E58" s="79" t="s">
        <v>6</v>
      </c>
      <c r="F58" s="79"/>
      <c r="G58" s="84"/>
      <c r="H58" s="101">
        <v>101</v>
      </c>
      <c r="I58" s="89"/>
      <c r="J58" s="89">
        <v>1275</v>
      </c>
      <c r="K58" s="79"/>
    </row>
    <row r="59" spans="1:11" x14ac:dyDescent="0.25">
      <c r="A59" s="84">
        <v>12</v>
      </c>
      <c r="B59" s="90"/>
      <c r="C59" s="86"/>
      <c r="D59" s="79"/>
      <c r="E59" s="79"/>
      <c r="F59" s="79" t="s">
        <v>166</v>
      </c>
      <c r="G59" s="84"/>
      <c r="H59" s="101"/>
      <c r="I59" s="89"/>
      <c r="J59" s="89"/>
      <c r="K59" s="79"/>
    </row>
    <row r="60" spans="1:11" x14ac:dyDescent="0.25">
      <c r="A60" s="84">
        <v>13</v>
      </c>
      <c r="B60" s="90"/>
      <c r="C60" s="86"/>
      <c r="D60" s="79"/>
      <c r="E60" s="79"/>
      <c r="F60" s="79"/>
      <c r="G60" s="84"/>
      <c r="H60" s="101"/>
      <c r="I60" s="89"/>
      <c r="J60" s="89"/>
      <c r="K60" s="79"/>
    </row>
    <row r="61" spans="1:11" x14ac:dyDescent="0.25">
      <c r="A61" s="84">
        <v>14</v>
      </c>
      <c r="B61" s="90"/>
      <c r="C61" s="86">
        <v>30</v>
      </c>
      <c r="D61" s="79" t="s">
        <v>57</v>
      </c>
      <c r="E61" s="79"/>
      <c r="F61" s="79"/>
      <c r="G61" s="84"/>
      <c r="H61" s="101">
        <v>517</v>
      </c>
      <c r="I61" s="89">
        <v>18900</v>
      </c>
      <c r="J61" s="89"/>
      <c r="K61" s="79"/>
    </row>
    <row r="62" spans="1:11" x14ac:dyDescent="0.25">
      <c r="A62" s="84">
        <v>15</v>
      </c>
      <c r="B62" s="90"/>
      <c r="C62" s="86"/>
      <c r="D62" s="79"/>
      <c r="E62" s="79" t="s">
        <v>6</v>
      </c>
      <c r="F62" s="79"/>
      <c r="G62" s="84"/>
      <c r="H62" s="101">
        <v>101</v>
      </c>
      <c r="I62" s="89"/>
      <c r="J62" s="89">
        <v>18900</v>
      </c>
      <c r="K62" s="79"/>
    </row>
    <row r="63" spans="1:11" x14ac:dyDescent="0.25">
      <c r="A63" s="84">
        <v>16</v>
      </c>
      <c r="B63" s="90"/>
      <c r="C63" s="86"/>
      <c r="D63" s="79"/>
      <c r="E63" s="79"/>
      <c r="F63" s="79" t="s">
        <v>167</v>
      </c>
      <c r="G63" s="84"/>
      <c r="H63" s="101"/>
      <c r="I63" s="87"/>
      <c r="J63" s="89"/>
      <c r="K63" s="79"/>
    </row>
    <row r="64" spans="1:11" x14ac:dyDescent="0.25">
      <c r="A64" s="84">
        <v>17</v>
      </c>
      <c r="B64" s="90"/>
      <c r="C64" s="86"/>
      <c r="D64" s="79"/>
      <c r="E64" s="79"/>
      <c r="F64" s="79" t="s">
        <v>168</v>
      </c>
      <c r="G64" s="84"/>
      <c r="H64" s="101"/>
      <c r="I64" s="87"/>
      <c r="J64" s="87"/>
      <c r="K64" s="79"/>
    </row>
    <row r="65" spans="1:11" x14ac:dyDescent="0.25">
      <c r="A65" s="84">
        <v>18</v>
      </c>
      <c r="B65" s="90"/>
      <c r="C65" s="86"/>
      <c r="D65" s="79"/>
      <c r="E65" s="79"/>
      <c r="F65" s="79"/>
      <c r="G65" s="84"/>
      <c r="H65" s="101"/>
      <c r="I65" s="87"/>
      <c r="J65" s="87"/>
      <c r="K65" s="79"/>
    </row>
    <row r="66" spans="1:11" x14ac:dyDescent="0.25">
      <c r="A66" s="97"/>
      <c r="B66" s="119"/>
      <c r="C66" s="96"/>
      <c r="D66" s="120"/>
      <c r="E66" s="97"/>
      <c r="F66" s="97"/>
      <c r="G66" s="94"/>
      <c r="H66" s="97"/>
      <c r="I66" s="99"/>
      <c r="J66" s="99"/>
      <c r="K66" s="97"/>
    </row>
    <row r="67" spans="1:11" x14ac:dyDescent="0.25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</row>
  </sheetData>
  <mergeCells count="6">
    <mergeCell ref="A45:I45"/>
    <mergeCell ref="B47:C47"/>
    <mergeCell ref="D47:G47"/>
    <mergeCell ref="A2:I2"/>
    <mergeCell ref="B4:C4"/>
    <mergeCell ref="D4:G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1AD83-D27B-48D7-BA38-822FCE205809}">
  <dimension ref="A1:L48"/>
  <sheetViews>
    <sheetView topLeftCell="A21" workbookViewId="0">
      <selection activeCell="A3" sqref="A3:L48"/>
    </sheetView>
  </sheetViews>
  <sheetFormatPr defaultRowHeight="15" x14ac:dyDescent="0.25"/>
  <cols>
    <col min="1" max="1" width="4.42578125" customWidth="1"/>
    <col min="3" max="3" width="3" bestFit="1" customWidth="1"/>
    <col min="8" max="8" width="11.42578125" bestFit="1" customWidth="1"/>
    <col min="9" max="9" width="10.42578125" bestFit="1" customWidth="1"/>
    <col min="10" max="10" width="11.42578125" bestFit="1" customWidth="1"/>
    <col min="11" max="11" width="8.7109375" bestFit="1" customWidth="1"/>
  </cols>
  <sheetData>
    <row r="1" spans="1:12" x14ac:dyDescent="0.25">
      <c r="A1" s="74" t="s">
        <v>163</v>
      </c>
      <c r="B1" s="76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x14ac:dyDescent="0.2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x14ac:dyDescent="0.25">
      <c r="A3" s="445" t="s">
        <v>169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</row>
    <row r="4" spans="1:12" x14ac:dyDescent="0.25">
      <c r="A4" s="75" t="s">
        <v>170</v>
      </c>
      <c r="B4" s="75"/>
      <c r="C4" s="75"/>
      <c r="D4" s="75"/>
      <c r="E4" s="75"/>
      <c r="F4" s="75"/>
      <c r="G4" s="75"/>
      <c r="H4" s="75"/>
      <c r="I4" s="75"/>
      <c r="J4" s="435" t="s">
        <v>171</v>
      </c>
      <c r="K4" s="435"/>
      <c r="L4" s="435"/>
    </row>
    <row r="5" spans="1:12" x14ac:dyDescent="0.25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</row>
    <row r="6" spans="1:12" x14ac:dyDescent="0.25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</row>
    <row r="7" spans="1:12" x14ac:dyDescent="0.25">
      <c r="A7" s="406"/>
      <c r="B7" s="436" t="s">
        <v>111</v>
      </c>
      <c r="C7" s="436"/>
      <c r="D7" s="438" t="s">
        <v>112</v>
      </c>
      <c r="E7" s="436"/>
      <c r="F7" s="409"/>
      <c r="G7" s="446" t="s">
        <v>134</v>
      </c>
      <c r="H7" s="442" t="s">
        <v>101</v>
      </c>
      <c r="I7" s="442" t="s">
        <v>102</v>
      </c>
      <c r="J7" s="443" t="s">
        <v>172</v>
      </c>
      <c r="K7" s="444"/>
      <c r="L7" s="79"/>
    </row>
    <row r="8" spans="1:12" x14ac:dyDescent="0.25">
      <c r="A8" s="407"/>
      <c r="B8" s="437"/>
      <c r="C8" s="437"/>
      <c r="D8" s="439"/>
      <c r="E8" s="437"/>
      <c r="F8" s="411"/>
      <c r="G8" s="447"/>
      <c r="H8" s="442"/>
      <c r="I8" s="442"/>
      <c r="J8" s="116" t="s">
        <v>101</v>
      </c>
      <c r="K8" s="116" t="s">
        <v>102</v>
      </c>
      <c r="L8" s="79"/>
    </row>
    <row r="9" spans="1:12" x14ac:dyDescent="0.25">
      <c r="A9" s="84"/>
      <c r="B9" s="121" t="s">
        <v>114</v>
      </c>
      <c r="C9" s="122"/>
      <c r="D9" s="429"/>
      <c r="E9" s="430"/>
      <c r="F9" s="431"/>
      <c r="G9" s="126"/>
      <c r="H9" s="87"/>
      <c r="I9" s="87"/>
      <c r="J9" s="87"/>
      <c r="K9" s="87"/>
      <c r="L9" s="79"/>
    </row>
    <row r="10" spans="1:12" x14ac:dyDescent="0.25">
      <c r="A10" s="84"/>
      <c r="B10" s="121" t="s">
        <v>152</v>
      </c>
      <c r="C10" s="91">
        <v>1</v>
      </c>
      <c r="D10" s="429"/>
      <c r="E10" s="430"/>
      <c r="F10" s="431"/>
      <c r="G10" s="101" t="s">
        <v>173</v>
      </c>
      <c r="H10" s="89">
        <v>125000</v>
      </c>
      <c r="I10" s="89"/>
      <c r="J10" s="89">
        <v>125000</v>
      </c>
      <c r="K10" s="87"/>
      <c r="L10" s="79"/>
    </row>
    <row r="11" spans="1:12" x14ac:dyDescent="0.25">
      <c r="A11" s="84"/>
      <c r="B11" s="121"/>
      <c r="C11" s="91">
        <v>2</v>
      </c>
      <c r="D11" s="429"/>
      <c r="E11" s="430"/>
      <c r="F11" s="431"/>
      <c r="G11" s="101" t="s">
        <v>173</v>
      </c>
      <c r="H11" s="89"/>
      <c r="I11" s="89">
        <v>9500</v>
      </c>
      <c r="J11" s="89">
        <v>115500</v>
      </c>
      <c r="K11" s="87"/>
      <c r="L11" s="79"/>
    </row>
    <row r="12" spans="1:12" x14ac:dyDescent="0.25">
      <c r="A12" s="84"/>
      <c r="B12" s="121"/>
      <c r="C12" s="91">
        <v>6</v>
      </c>
      <c r="D12" s="429"/>
      <c r="E12" s="430"/>
      <c r="F12" s="431"/>
      <c r="G12" s="101" t="s">
        <v>174</v>
      </c>
      <c r="H12" s="89"/>
      <c r="I12" s="89">
        <v>9420</v>
      </c>
      <c r="J12" s="89">
        <v>106080</v>
      </c>
      <c r="K12" s="87"/>
      <c r="L12" s="79"/>
    </row>
    <row r="13" spans="1:12" x14ac:dyDescent="0.25">
      <c r="A13" s="84"/>
      <c r="B13" s="121"/>
      <c r="C13" s="91">
        <v>7</v>
      </c>
      <c r="D13" s="123"/>
      <c r="E13" s="124"/>
      <c r="F13" s="125"/>
      <c r="G13" s="101" t="s">
        <v>174</v>
      </c>
      <c r="H13" s="89"/>
      <c r="I13" s="89">
        <v>1390</v>
      </c>
      <c r="J13" s="89">
        <v>104690</v>
      </c>
      <c r="K13" s="87"/>
      <c r="L13" s="79"/>
    </row>
    <row r="14" spans="1:12" x14ac:dyDescent="0.25">
      <c r="A14" s="84"/>
      <c r="B14" s="121"/>
      <c r="C14" s="91">
        <v>10</v>
      </c>
      <c r="D14" s="123"/>
      <c r="E14" s="124"/>
      <c r="F14" s="125"/>
      <c r="G14" s="101" t="s">
        <v>174</v>
      </c>
      <c r="H14" s="89"/>
      <c r="I14" s="89">
        <v>1980</v>
      </c>
      <c r="J14" s="89">
        <v>102710</v>
      </c>
      <c r="K14" s="87"/>
      <c r="L14" s="79"/>
    </row>
    <row r="15" spans="1:12" x14ac:dyDescent="0.25">
      <c r="A15" s="84"/>
      <c r="B15" s="121"/>
      <c r="C15" s="91">
        <v>12</v>
      </c>
      <c r="D15" s="123"/>
      <c r="E15" s="124"/>
      <c r="F15" s="125"/>
      <c r="G15" s="101" t="s">
        <v>174</v>
      </c>
      <c r="H15" s="89">
        <v>11250</v>
      </c>
      <c r="I15" s="89"/>
      <c r="J15" s="89">
        <v>113960</v>
      </c>
      <c r="K15" s="87"/>
      <c r="L15" s="79"/>
    </row>
    <row r="16" spans="1:12" x14ac:dyDescent="0.25">
      <c r="A16" s="84"/>
      <c r="B16" s="121"/>
      <c r="C16" s="91">
        <v>15</v>
      </c>
      <c r="D16" s="123"/>
      <c r="E16" s="124"/>
      <c r="F16" s="125"/>
      <c r="G16" s="101" t="s">
        <v>174</v>
      </c>
      <c r="H16" s="89">
        <v>225</v>
      </c>
      <c r="I16" s="89"/>
      <c r="J16" s="89">
        <v>114185</v>
      </c>
      <c r="K16" s="87"/>
      <c r="L16" s="79"/>
    </row>
    <row r="17" spans="1:12" x14ac:dyDescent="0.25">
      <c r="A17" s="84"/>
      <c r="B17" s="121"/>
      <c r="C17" s="91">
        <v>18</v>
      </c>
      <c r="D17" s="123"/>
      <c r="E17" s="124"/>
      <c r="F17" s="125"/>
      <c r="G17" s="127" t="s">
        <v>174</v>
      </c>
      <c r="H17" s="89"/>
      <c r="I17" s="89">
        <v>1450</v>
      </c>
      <c r="J17" s="89">
        <v>112735</v>
      </c>
      <c r="K17" s="87"/>
      <c r="L17" s="79"/>
    </row>
    <row r="18" spans="1:12" x14ac:dyDescent="0.25">
      <c r="A18" s="84"/>
      <c r="B18" s="121"/>
      <c r="C18" s="91">
        <v>20</v>
      </c>
      <c r="D18" s="123"/>
      <c r="E18" s="124"/>
      <c r="F18" s="125"/>
      <c r="G18" s="127" t="s">
        <v>174</v>
      </c>
      <c r="H18" s="89"/>
      <c r="I18" s="89">
        <v>5880</v>
      </c>
      <c r="J18" s="89">
        <v>106855</v>
      </c>
      <c r="K18" s="87"/>
      <c r="L18" s="79"/>
    </row>
    <row r="19" spans="1:12" x14ac:dyDescent="0.25">
      <c r="A19" s="84"/>
      <c r="B19" s="121"/>
      <c r="C19" s="91">
        <v>27</v>
      </c>
      <c r="D19" s="429"/>
      <c r="E19" s="430"/>
      <c r="F19" s="431"/>
      <c r="G19" s="127" t="s">
        <v>175</v>
      </c>
      <c r="H19" s="89"/>
      <c r="I19" s="89">
        <v>550</v>
      </c>
      <c r="J19" s="89">
        <v>106305</v>
      </c>
      <c r="K19" s="87"/>
      <c r="L19" s="79"/>
    </row>
    <row r="20" spans="1:12" x14ac:dyDescent="0.25">
      <c r="A20" s="84"/>
      <c r="B20" s="121"/>
      <c r="C20" s="91">
        <v>30</v>
      </c>
      <c r="D20" s="429"/>
      <c r="E20" s="430"/>
      <c r="F20" s="431"/>
      <c r="G20" s="127" t="s">
        <v>175</v>
      </c>
      <c r="H20" s="89">
        <v>9200</v>
      </c>
      <c r="I20" s="89"/>
      <c r="J20" s="89">
        <v>115505</v>
      </c>
      <c r="K20" s="87"/>
      <c r="L20" s="79"/>
    </row>
    <row r="21" spans="1:12" x14ac:dyDescent="0.25">
      <c r="A21" s="84"/>
      <c r="B21" s="121"/>
      <c r="C21" s="91">
        <v>30</v>
      </c>
      <c r="D21" s="429"/>
      <c r="E21" s="430"/>
      <c r="F21" s="431"/>
      <c r="G21" s="127" t="s">
        <v>175</v>
      </c>
      <c r="H21" s="89"/>
      <c r="I21" s="89">
        <v>1275</v>
      </c>
      <c r="J21" s="89">
        <v>114230</v>
      </c>
      <c r="K21" s="87"/>
      <c r="L21" s="79"/>
    </row>
    <row r="22" spans="1:12" x14ac:dyDescent="0.25">
      <c r="A22" s="84"/>
      <c r="B22" s="121"/>
      <c r="C22" s="91">
        <v>30</v>
      </c>
      <c r="D22" s="429"/>
      <c r="E22" s="430"/>
      <c r="F22" s="431"/>
      <c r="G22" s="127" t="s">
        <v>175</v>
      </c>
      <c r="H22" s="89"/>
      <c r="I22" s="89">
        <v>18900</v>
      </c>
      <c r="J22" s="89">
        <v>95330</v>
      </c>
      <c r="K22" s="87"/>
      <c r="L22" s="79"/>
    </row>
    <row r="23" spans="1:12" x14ac:dyDescent="0.25">
      <c r="A23" s="84"/>
      <c r="B23" s="121"/>
      <c r="C23" s="91"/>
      <c r="D23" s="429"/>
      <c r="E23" s="430"/>
      <c r="F23" s="431"/>
      <c r="G23" s="127"/>
      <c r="H23" s="87"/>
      <c r="I23" s="87"/>
      <c r="J23" s="87"/>
      <c r="K23" s="87"/>
      <c r="L23" s="79"/>
    </row>
    <row r="24" spans="1:12" x14ac:dyDescent="0.25">
      <c r="A24" s="94"/>
      <c r="B24" s="128"/>
      <c r="C24" s="112"/>
      <c r="D24" s="432"/>
      <c r="E24" s="433"/>
      <c r="F24" s="434"/>
      <c r="G24" s="129"/>
      <c r="H24" s="99"/>
      <c r="I24" s="99"/>
      <c r="J24" s="99"/>
      <c r="K24" s="99"/>
      <c r="L24" s="97"/>
    </row>
    <row r="25" spans="1:12" x14ac:dyDescent="0.25">
      <c r="A25" s="75"/>
      <c r="B25" s="130"/>
      <c r="C25" s="130"/>
      <c r="D25" s="75"/>
      <c r="E25" s="75"/>
      <c r="F25" s="75"/>
      <c r="G25" s="131"/>
      <c r="H25" s="75"/>
      <c r="I25" s="75"/>
      <c r="J25" s="75"/>
      <c r="K25" s="75"/>
      <c r="L25" s="75"/>
    </row>
    <row r="26" spans="1:12" x14ac:dyDescent="0.25">
      <c r="A26" s="75" t="s">
        <v>176</v>
      </c>
      <c r="B26" s="130"/>
      <c r="C26" s="130"/>
      <c r="D26" s="75"/>
      <c r="E26" s="75"/>
      <c r="F26" s="75"/>
      <c r="G26" s="131"/>
      <c r="H26" s="75"/>
      <c r="I26" s="75"/>
      <c r="J26" s="435" t="s">
        <v>177</v>
      </c>
      <c r="K26" s="435"/>
      <c r="L26" s="435"/>
    </row>
    <row r="27" spans="1:12" x14ac:dyDescent="0.25">
      <c r="A27" s="100"/>
      <c r="B27" s="132"/>
      <c r="C27" s="132"/>
      <c r="D27" s="100"/>
      <c r="E27" s="100"/>
      <c r="F27" s="100"/>
      <c r="G27" s="133"/>
      <c r="H27" s="100"/>
      <c r="I27" s="100"/>
      <c r="J27" s="100"/>
      <c r="K27" s="100"/>
      <c r="L27" s="100"/>
    </row>
    <row r="28" spans="1:12" x14ac:dyDescent="0.25">
      <c r="A28" s="79"/>
      <c r="B28" s="134"/>
      <c r="C28" s="134"/>
      <c r="D28" s="79"/>
      <c r="E28" s="79"/>
      <c r="F28" s="79"/>
      <c r="G28" s="135"/>
      <c r="H28" s="79"/>
      <c r="I28" s="79"/>
      <c r="J28" s="79"/>
      <c r="K28" s="79"/>
      <c r="L28" s="79"/>
    </row>
    <row r="29" spans="1:12" x14ac:dyDescent="0.25">
      <c r="A29" s="406"/>
      <c r="B29" s="436" t="s">
        <v>111</v>
      </c>
      <c r="C29" s="436"/>
      <c r="D29" s="438" t="s">
        <v>112</v>
      </c>
      <c r="E29" s="436"/>
      <c r="F29" s="409"/>
      <c r="G29" s="440" t="s">
        <v>134</v>
      </c>
      <c r="H29" s="442" t="s">
        <v>101</v>
      </c>
      <c r="I29" s="442" t="s">
        <v>102</v>
      </c>
      <c r="J29" s="443" t="s">
        <v>172</v>
      </c>
      <c r="K29" s="444"/>
      <c r="L29" s="79"/>
    </row>
    <row r="30" spans="1:12" x14ac:dyDescent="0.25">
      <c r="A30" s="407"/>
      <c r="B30" s="437"/>
      <c r="C30" s="437"/>
      <c r="D30" s="439"/>
      <c r="E30" s="437"/>
      <c r="F30" s="411"/>
      <c r="G30" s="441"/>
      <c r="H30" s="442"/>
      <c r="I30" s="442"/>
      <c r="J30" s="116" t="s">
        <v>101</v>
      </c>
      <c r="K30" s="116" t="s">
        <v>102</v>
      </c>
      <c r="L30" s="79"/>
    </row>
    <row r="31" spans="1:12" x14ac:dyDescent="0.25">
      <c r="A31" s="84"/>
      <c r="B31" s="121" t="s">
        <v>114</v>
      </c>
      <c r="C31" s="91"/>
      <c r="D31" s="429"/>
      <c r="E31" s="430"/>
      <c r="F31" s="431"/>
      <c r="G31" s="136"/>
      <c r="H31" s="87"/>
      <c r="I31" s="87"/>
      <c r="J31" s="87"/>
      <c r="K31" s="87"/>
      <c r="L31" s="79"/>
    </row>
    <row r="32" spans="1:12" x14ac:dyDescent="0.25">
      <c r="A32" s="84"/>
      <c r="B32" s="121" t="s">
        <v>152</v>
      </c>
      <c r="C32" s="91">
        <v>12</v>
      </c>
      <c r="D32" s="429"/>
      <c r="E32" s="430"/>
      <c r="F32" s="431"/>
      <c r="G32" s="127" t="s">
        <v>174</v>
      </c>
      <c r="H32" s="89">
        <v>6275</v>
      </c>
      <c r="I32" s="87"/>
      <c r="J32" s="89">
        <v>6275</v>
      </c>
      <c r="K32" s="87"/>
      <c r="L32" s="79"/>
    </row>
    <row r="33" spans="1:12" x14ac:dyDescent="0.25">
      <c r="A33" s="84"/>
      <c r="B33" s="121"/>
      <c r="C33" s="91">
        <v>26</v>
      </c>
      <c r="D33" s="429"/>
      <c r="E33" s="430"/>
      <c r="F33" s="431"/>
      <c r="G33" s="127" t="s">
        <v>174</v>
      </c>
      <c r="H33" s="89">
        <v>8600</v>
      </c>
      <c r="I33" s="87"/>
      <c r="J33" s="89">
        <v>14875</v>
      </c>
      <c r="K33" s="87"/>
      <c r="L33" s="79"/>
    </row>
    <row r="34" spans="1:12" x14ac:dyDescent="0.25">
      <c r="A34" s="84"/>
      <c r="B34" s="121"/>
      <c r="C34" s="91">
        <v>30</v>
      </c>
      <c r="D34" s="429"/>
      <c r="E34" s="430"/>
      <c r="F34" s="431"/>
      <c r="G34" s="127" t="s">
        <v>175</v>
      </c>
      <c r="H34" s="87"/>
      <c r="I34" s="89">
        <v>9200</v>
      </c>
      <c r="J34" s="89">
        <v>5675</v>
      </c>
      <c r="K34" s="87"/>
      <c r="L34" s="79"/>
    </row>
    <row r="35" spans="1:12" x14ac:dyDescent="0.25">
      <c r="A35" s="94"/>
      <c r="B35" s="128"/>
      <c r="C35" s="112"/>
      <c r="D35" s="432"/>
      <c r="E35" s="433"/>
      <c r="F35" s="434"/>
      <c r="G35" s="137"/>
      <c r="H35" s="99"/>
      <c r="I35" s="99"/>
      <c r="J35" s="99"/>
      <c r="K35" s="99"/>
      <c r="L35" s="97"/>
    </row>
    <row r="36" spans="1:12" x14ac:dyDescent="0.25">
      <c r="A36" s="75"/>
      <c r="B36" s="75"/>
      <c r="C36" s="75"/>
      <c r="D36" s="75"/>
      <c r="E36" s="75"/>
      <c r="F36" s="75"/>
      <c r="G36" s="131"/>
      <c r="H36" s="75"/>
      <c r="I36" s="75"/>
      <c r="J36" s="75"/>
      <c r="K36" s="75"/>
      <c r="L36" s="75"/>
    </row>
    <row r="37" spans="1:12" x14ac:dyDescent="0.25">
      <c r="A37" s="75" t="s">
        <v>178</v>
      </c>
      <c r="B37" s="75"/>
      <c r="C37" s="75"/>
      <c r="D37" s="75"/>
      <c r="E37" s="75"/>
      <c r="F37" s="75"/>
      <c r="G37" s="131"/>
      <c r="H37" s="75"/>
      <c r="I37" s="75"/>
      <c r="J37" s="435" t="s">
        <v>179</v>
      </c>
      <c r="K37" s="435"/>
      <c r="L37" s="435"/>
    </row>
    <row r="38" spans="1:12" x14ac:dyDescent="0.25">
      <c r="A38" s="100"/>
      <c r="B38" s="100"/>
      <c r="C38" s="100"/>
      <c r="D38" s="100"/>
      <c r="E38" s="100"/>
      <c r="F38" s="100"/>
      <c r="G38" s="133"/>
      <c r="H38" s="100"/>
      <c r="I38" s="100"/>
      <c r="J38" s="100"/>
      <c r="K38" s="100"/>
      <c r="L38" s="100"/>
    </row>
    <row r="39" spans="1:12" x14ac:dyDescent="0.25">
      <c r="A39" s="79"/>
      <c r="B39" s="79"/>
      <c r="C39" s="79"/>
      <c r="D39" s="79"/>
      <c r="E39" s="79"/>
      <c r="F39" s="79"/>
      <c r="G39" s="135"/>
      <c r="H39" s="79"/>
      <c r="I39" s="79"/>
      <c r="J39" s="79"/>
      <c r="K39" s="79"/>
      <c r="L39" s="79"/>
    </row>
    <row r="40" spans="1:12" x14ac:dyDescent="0.25">
      <c r="A40" s="406"/>
      <c r="B40" s="436" t="s">
        <v>111</v>
      </c>
      <c r="C40" s="436"/>
      <c r="D40" s="438" t="s">
        <v>112</v>
      </c>
      <c r="E40" s="436"/>
      <c r="F40" s="409"/>
      <c r="G40" s="440" t="s">
        <v>134</v>
      </c>
      <c r="H40" s="442" t="s">
        <v>101</v>
      </c>
      <c r="I40" s="442" t="s">
        <v>102</v>
      </c>
      <c r="J40" s="443" t="s">
        <v>172</v>
      </c>
      <c r="K40" s="444"/>
      <c r="L40" s="79"/>
    </row>
    <row r="41" spans="1:12" x14ac:dyDescent="0.25">
      <c r="A41" s="407"/>
      <c r="B41" s="437"/>
      <c r="C41" s="437"/>
      <c r="D41" s="439"/>
      <c r="E41" s="437"/>
      <c r="F41" s="411"/>
      <c r="G41" s="441"/>
      <c r="H41" s="442"/>
      <c r="I41" s="442"/>
      <c r="J41" s="116" t="s">
        <v>101</v>
      </c>
      <c r="K41" s="116" t="s">
        <v>102</v>
      </c>
      <c r="L41" s="79"/>
    </row>
    <row r="42" spans="1:12" x14ac:dyDescent="0.25">
      <c r="A42" s="84"/>
      <c r="B42" s="121" t="s">
        <v>114</v>
      </c>
      <c r="C42" s="122"/>
      <c r="D42" s="429"/>
      <c r="E42" s="430"/>
      <c r="F42" s="431"/>
      <c r="G42" s="126"/>
      <c r="H42" s="87"/>
      <c r="I42" s="87"/>
      <c r="J42" s="87"/>
      <c r="K42" s="87"/>
      <c r="L42" s="79"/>
    </row>
    <row r="43" spans="1:12" x14ac:dyDescent="0.25">
      <c r="A43" s="84"/>
      <c r="B43" s="121" t="s">
        <v>152</v>
      </c>
      <c r="C43" s="91">
        <v>7</v>
      </c>
      <c r="D43" s="429"/>
      <c r="E43" s="430"/>
      <c r="F43" s="431"/>
      <c r="G43" s="101" t="s">
        <v>174</v>
      </c>
      <c r="H43" s="89">
        <v>1390</v>
      </c>
      <c r="I43" s="87"/>
      <c r="J43" s="89">
        <v>1390</v>
      </c>
      <c r="K43" s="87"/>
      <c r="L43" s="79"/>
    </row>
    <row r="44" spans="1:12" x14ac:dyDescent="0.25">
      <c r="A44" s="84"/>
      <c r="B44" s="138"/>
      <c r="C44" s="91">
        <v>15</v>
      </c>
      <c r="D44" s="429"/>
      <c r="E44" s="430"/>
      <c r="F44" s="431"/>
      <c r="G44" s="101" t="s">
        <v>174</v>
      </c>
      <c r="H44" s="87"/>
      <c r="I44" s="89">
        <v>225</v>
      </c>
      <c r="J44" s="89">
        <v>1165</v>
      </c>
      <c r="K44" s="87"/>
      <c r="L44" s="79"/>
    </row>
    <row r="45" spans="1:12" x14ac:dyDescent="0.25">
      <c r="A45" s="84"/>
      <c r="B45" s="138"/>
      <c r="C45" s="122"/>
      <c r="D45" s="429"/>
      <c r="E45" s="430"/>
      <c r="F45" s="431"/>
      <c r="G45" s="101"/>
      <c r="H45" s="87"/>
      <c r="I45" s="87"/>
      <c r="J45" s="87"/>
      <c r="K45" s="87"/>
      <c r="L45" s="79"/>
    </row>
    <row r="46" spans="1:12" x14ac:dyDescent="0.25">
      <c r="A46" s="94"/>
      <c r="B46" s="139"/>
      <c r="C46" s="96"/>
      <c r="D46" s="432"/>
      <c r="E46" s="433"/>
      <c r="F46" s="434"/>
      <c r="G46" s="117"/>
      <c r="H46" s="99"/>
      <c r="I46" s="99"/>
      <c r="J46" s="99"/>
      <c r="K46" s="99"/>
      <c r="L46" s="97"/>
    </row>
    <row r="47" spans="1:12" x14ac:dyDescent="0.25">
      <c r="A47" s="75"/>
      <c r="B47" s="75"/>
      <c r="C47" s="75"/>
      <c r="D47" s="140"/>
      <c r="E47" s="140"/>
      <c r="F47" s="140"/>
      <c r="G47" s="130"/>
      <c r="H47" s="75"/>
      <c r="I47" s="75"/>
      <c r="J47" s="75"/>
      <c r="K47" s="75"/>
      <c r="L47" s="75"/>
    </row>
    <row r="48" spans="1:12" x14ac:dyDescent="0.25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</row>
  </sheetData>
  <mergeCells count="45">
    <mergeCell ref="D20:F20"/>
    <mergeCell ref="A3:L3"/>
    <mergeCell ref="J4:L4"/>
    <mergeCell ref="A7:A8"/>
    <mergeCell ref="B7:C8"/>
    <mergeCell ref="D7:F8"/>
    <mergeCell ref="G7:G8"/>
    <mergeCell ref="H7:H8"/>
    <mergeCell ref="I7:I8"/>
    <mergeCell ref="J7:K7"/>
    <mergeCell ref="D9:F9"/>
    <mergeCell ref="D10:F10"/>
    <mergeCell ref="D11:F11"/>
    <mergeCell ref="D12:F12"/>
    <mergeCell ref="D19:F19"/>
    <mergeCell ref="J26:L26"/>
    <mergeCell ref="A29:A30"/>
    <mergeCell ref="B29:C30"/>
    <mergeCell ref="D29:F30"/>
    <mergeCell ref="G29:G30"/>
    <mergeCell ref="H29:H30"/>
    <mergeCell ref="I29:I30"/>
    <mergeCell ref="J29:K29"/>
    <mergeCell ref="D34:F34"/>
    <mergeCell ref="D21:F21"/>
    <mergeCell ref="D22:F22"/>
    <mergeCell ref="D23:F23"/>
    <mergeCell ref="D24:F24"/>
    <mergeCell ref="D31:F31"/>
    <mergeCell ref="D32:F32"/>
    <mergeCell ref="D33:F33"/>
    <mergeCell ref="D35:F35"/>
    <mergeCell ref="J37:L37"/>
    <mergeCell ref="A40:A41"/>
    <mergeCell ref="B40:C41"/>
    <mergeCell ref="D40:F41"/>
    <mergeCell ref="G40:G41"/>
    <mergeCell ref="H40:H41"/>
    <mergeCell ref="I40:I41"/>
    <mergeCell ref="J40:K40"/>
    <mergeCell ref="D42:F42"/>
    <mergeCell ref="D43:F43"/>
    <mergeCell ref="D44:F44"/>
    <mergeCell ref="D45:F45"/>
    <mergeCell ref="D46:F4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CF110-4335-4B5C-ACE3-A282FF1D9987}">
  <dimension ref="A1:L49"/>
  <sheetViews>
    <sheetView topLeftCell="A19" workbookViewId="0">
      <selection activeCell="A3" sqref="A3:L49"/>
    </sheetView>
  </sheetViews>
  <sheetFormatPr defaultRowHeight="15" x14ac:dyDescent="0.25"/>
  <cols>
    <col min="1" max="1" width="4.28515625" customWidth="1"/>
    <col min="3" max="3" width="3" bestFit="1" customWidth="1"/>
    <col min="8" max="11" width="10.42578125" bestFit="1" customWidth="1"/>
  </cols>
  <sheetData>
    <row r="1" spans="1:12" x14ac:dyDescent="0.25">
      <c r="A1" s="74" t="s">
        <v>163</v>
      </c>
      <c r="B1" s="76"/>
      <c r="C1" s="75"/>
      <c r="D1" s="75"/>
      <c r="E1" s="75"/>
      <c r="F1" s="75"/>
      <c r="G1" s="75"/>
      <c r="H1" s="75"/>
      <c r="I1" s="118"/>
      <c r="J1" s="75"/>
      <c r="K1" s="75"/>
      <c r="L1" s="75"/>
    </row>
    <row r="2" spans="1:12" x14ac:dyDescent="0.2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x14ac:dyDescent="0.25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x14ac:dyDescent="0.25">
      <c r="A4" s="445" t="s">
        <v>169</v>
      </c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</row>
    <row r="5" spans="1:12" x14ac:dyDescent="0.25">
      <c r="A5" s="75" t="s">
        <v>180</v>
      </c>
      <c r="B5" s="75"/>
      <c r="C5" s="75"/>
      <c r="D5" s="75"/>
      <c r="E5" s="75"/>
      <c r="F5" s="75"/>
      <c r="G5" s="75"/>
      <c r="H5" s="75"/>
      <c r="I5" s="75"/>
      <c r="J5" s="435" t="s">
        <v>181</v>
      </c>
      <c r="K5" s="435"/>
      <c r="L5" s="435"/>
    </row>
    <row r="6" spans="1:12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</row>
    <row r="7" spans="1:12" x14ac:dyDescent="0.25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</row>
    <row r="8" spans="1:12" x14ac:dyDescent="0.25">
      <c r="A8" s="406"/>
      <c r="B8" s="436" t="s">
        <v>111</v>
      </c>
      <c r="C8" s="436"/>
      <c r="D8" s="438" t="s">
        <v>112</v>
      </c>
      <c r="E8" s="436"/>
      <c r="F8" s="409"/>
      <c r="G8" s="446" t="s">
        <v>134</v>
      </c>
      <c r="H8" s="442" t="s">
        <v>101</v>
      </c>
      <c r="I8" s="442" t="s">
        <v>102</v>
      </c>
      <c r="J8" s="443" t="s">
        <v>172</v>
      </c>
      <c r="K8" s="444"/>
      <c r="L8" s="79"/>
    </row>
    <row r="9" spans="1:12" x14ac:dyDescent="0.25">
      <c r="A9" s="407"/>
      <c r="B9" s="437"/>
      <c r="C9" s="437"/>
      <c r="D9" s="439"/>
      <c r="E9" s="437"/>
      <c r="F9" s="411"/>
      <c r="G9" s="450"/>
      <c r="H9" s="442"/>
      <c r="I9" s="442"/>
      <c r="J9" s="116" t="s">
        <v>101</v>
      </c>
      <c r="K9" s="116" t="s">
        <v>102</v>
      </c>
      <c r="L9" s="79"/>
    </row>
    <row r="10" spans="1:12" x14ac:dyDescent="0.25">
      <c r="A10" s="84"/>
      <c r="B10" s="121" t="s">
        <v>114</v>
      </c>
      <c r="C10" s="122"/>
      <c r="D10" s="429"/>
      <c r="E10" s="430"/>
      <c r="F10" s="431"/>
      <c r="G10" s="126"/>
      <c r="H10" s="87"/>
      <c r="I10" s="87"/>
      <c r="J10" s="87"/>
      <c r="K10" s="87"/>
      <c r="L10" s="79"/>
    </row>
    <row r="11" spans="1:12" x14ac:dyDescent="0.25">
      <c r="A11" s="84"/>
      <c r="B11" s="121" t="s">
        <v>152</v>
      </c>
      <c r="C11" s="122">
        <v>2</v>
      </c>
      <c r="D11" s="429"/>
      <c r="E11" s="430"/>
      <c r="F11" s="431"/>
      <c r="G11" s="101" t="s">
        <v>173</v>
      </c>
      <c r="H11" s="89">
        <v>9500</v>
      </c>
      <c r="I11" s="87"/>
      <c r="J11" s="89">
        <v>9500</v>
      </c>
      <c r="K11" s="87"/>
      <c r="L11" s="79"/>
    </row>
    <row r="12" spans="1:12" x14ac:dyDescent="0.25">
      <c r="A12" s="84"/>
      <c r="B12" s="138"/>
      <c r="C12" s="122"/>
      <c r="D12" s="429"/>
      <c r="E12" s="430"/>
      <c r="F12" s="431"/>
      <c r="G12" s="101"/>
      <c r="H12" s="89"/>
      <c r="I12" s="87"/>
      <c r="J12" s="89"/>
      <c r="K12" s="87"/>
      <c r="L12" s="79"/>
    </row>
    <row r="13" spans="1:12" x14ac:dyDescent="0.25">
      <c r="A13" s="94"/>
      <c r="B13" s="139"/>
      <c r="C13" s="96"/>
      <c r="D13" s="432"/>
      <c r="E13" s="433"/>
      <c r="F13" s="434"/>
      <c r="G13" s="117"/>
      <c r="H13" s="99"/>
      <c r="I13" s="99"/>
      <c r="J13" s="99"/>
      <c r="K13" s="99"/>
      <c r="L13" s="97"/>
    </row>
    <row r="14" spans="1:12" x14ac:dyDescent="0.25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</row>
    <row r="15" spans="1:12" x14ac:dyDescent="0.25">
      <c r="A15" s="75" t="s">
        <v>182</v>
      </c>
      <c r="B15" s="75"/>
      <c r="C15" s="75"/>
      <c r="D15" s="75"/>
      <c r="E15" s="75"/>
      <c r="F15" s="75"/>
      <c r="G15" s="75"/>
      <c r="H15" s="75"/>
      <c r="I15" s="75"/>
      <c r="J15" s="435" t="s">
        <v>183</v>
      </c>
      <c r="K15" s="435"/>
      <c r="L15" s="435"/>
    </row>
    <row r="16" spans="1:12" x14ac:dyDescent="0.25">
      <c r="A16" s="100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</row>
    <row r="17" spans="1:12" x14ac:dyDescent="0.25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</row>
    <row r="18" spans="1:12" x14ac:dyDescent="0.25">
      <c r="A18" s="406"/>
      <c r="B18" s="408" t="s">
        <v>111</v>
      </c>
      <c r="C18" s="448"/>
      <c r="D18" s="438" t="s">
        <v>112</v>
      </c>
      <c r="E18" s="436"/>
      <c r="F18" s="409"/>
      <c r="G18" s="446" t="s">
        <v>134</v>
      </c>
      <c r="H18" s="442" t="s">
        <v>101</v>
      </c>
      <c r="I18" s="442" t="s">
        <v>102</v>
      </c>
      <c r="J18" s="443" t="s">
        <v>172</v>
      </c>
      <c r="K18" s="444"/>
      <c r="L18" s="79"/>
    </row>
    <row r="19" spans="1:12" x14ac:dyDescent="0.25">
      <c r="A19" s="407"/>
      <c r="B19" s="410"/>
      <c r="C19" s="449"/>
      <c r="D19" s="439"/>
      <c r="E19" s="437"/>
      <c r="F19" s="411"/>
      <c r="G19" s="450"/>
      <c r="H19" s="442"/>
      <c r="I19" s="442"/>
      <c r="J19" s="116" t="s">
        <v>101</v>
      </c>
      <c r="K19" s="116" t="s">
        <v>102</v>
      </c>
      <c r="L19" s="79"/>
    </row>
    <row r="20" spans="1:12" x14ac:dyDescent="0.25">
      <c r="A20" s="84"/>
      <c r="B20" s="121" t="s">
        <v>114</v>
      </c>
      <c r="C20" s="122"/>
      <c r="D20" s="429"/>
      <c r="E20" s="430"/>
      <c r="F20" s="431"/>
      <c r="G20" s="126"/>
      <c r="H20" s="87"/>
      <c r="I20" s="87"/>
      <c r="J20" s="87"/>
      <c r="K20" s="87"/>
      <c r="L20" s="79"/>
    </row>
    <row r="21" spans="1:12" x14ac:dyDescent="0.25">
      <c r="A21" s="84"/>
      <c r="B21" s="121" t="s">
        <v>152</v>
      </c>
      <c r="C21" s="122">
        <v>18</v>
      </c>
      <c r="D21" s="429"/>
      <c r="E21" s="430"/>
      <c r="F21" s="431"/>
      <c r="G21" s="101" t="s">
        <v>174</v>
      </c>
      <c r="H21" s="89">
        <v>3450</v>
      </c>
      <c r="I21" s="87"/>
      <c r="J21" s="89">
        <v>3450</v>
      </c>
      <c r="K21" s="87"/>
      <c r="L21" s="79"/>
    </row>
    <row r="22" spans="1:12" x14ac:dyDescent="0.25">
      <c r="A22" s="84"/>
      <c r="B22" s="138"/>
      <c r="C22" s="122"/>
      <c r="D22" s="429"/>
      <c r="E22" s="430"/>
      <c r="F22" s="431"/>
      <c r="G22" s="101"/>
      <c r="H22" s="141"/>
      <c r="I22" s="87"/>
      <c r="J22" s="141"/>
      <c r="K22" s="87"/>
      <c r="L22" s="79"/>
    </row>
    <row r="23" spans="1:12" x14ac:dyDescent="0.25">
      <c r="A23" s="94"/>
      <c r="B23" s="139"/>
      <c r="C23" s="96"/>
      <c r="D23" s="432"/>
      <c r="E23" s="433"/>
      <c r="F23" s="434"/>
      <c r="G23" s="117"/>
      <c r="H23" s="99"/>
      <c r="I23" s="99"/>
      <c r="J23" s="99"/>
      <c r="K23" s="99"/>
      <c r="L23" s="97"/>
    </row>
    <row r="24" spans="1:12" x14ac:dyDescent="0.25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</row>
    <row r="25" spans="1:12" x14ac:dyDescent="0.25">
      <c r="A25" s="75" t="s">
        <v>322</v>
      </c>
      <c r="B25" s="75"/>
      <c r="C25" s="75"/>
      <c r="D25" s="75"/>
      <c r="E25" s="75"/>
      <c r="F25" s="75"/>
      <c r="G25" s="75"/>
      <c r="H25" s="75"/>
      <c r="I25" s="75"/>
      <c r="J25" s="435" t="s">
        <v>184</v>
      </c>
      <c r="K25" s="435"/>
      <c r="L25" s="435"/>
    </row>
    <row r="26" spans="1:12" x14ac:dyDescent="0.25">
      <c r="A26" s="100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</row>
    <row r="27" spans="1:12" x14ac:dyDescent="0.25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</row>
    <row r="28" spans="1:12" x14ac:dyDescent="0.25">
      <c r="A28" s="406"/>
      <c r="B28" s="436" t="s">
        <v>111</v>
      </c>
      <c r="C28" s="436"/>
      <c r="D28" s="438" t="s">
        <v>112</v>
      </c>
      <c r="E28" s="436"/>
      <c r="F28" s="409"/>
      <c r="G28" s="446" t="s">
        <v>134</v>
      </c>
      <c r="H28" s="442" t="s">
        <v>101</v>
      </c>
      <c r="I28" s="442" t="s">
        <v>102</v>
      </c>
      <c r="J28" s="443" t="s">
        <v>172</v>
      </c>
      <c r="K28" s="444"/>
      <c r="L28" s="79"/>
    </row>
    <row r="29" spans="1:12" x14ac:dyDescent="0.25">
      <c r="A29" s="407"/>
      <c r="B29" s="437"/>
      <c r="C29" s="437"/>
      <c r="D29" s="439"/>
      <c r="E29" s="437"/>
      <c r="F29" s="411"/>
      <c r="G29" s="447"/>
      <c r="H29" s="442"/>
      <c r="I29" s="442"/>
      <c r="J29" s="116" t="s">
        <v>101</v>
      </c>
      <c r="K29" s="116" t="s">
        <v>102</v>
      </c>
      <c r="L29" s="79"/>
    </row>
    <row r="30" spans="1:12" x14ac:dyDescent="0.25">
      <c r="A30" s="84"/>
      <c r="B30" s="121" t="s">
        <v>114</v>
      </c>
      <c r="C30" s="122"/>
      <c r="D30" s="429"/>
      <c r="E30" s="430"/>
      <c r="F30" s="431"/>
      <c r="G30" s="126"/>
      <c r="H30" s="87"/>
      <c r="I30" s="87"/>
      <c r="J30" s="87"/>
      <c r="K30" s="87"/>
      <c r="L30" s="79"/>
    </row>
    <row r="31" spans="1:12" x14ac:dyDescent="0.25">
      <c r="A31" s="84"/>
      <c r="B31" s="121" t="s">
        <v>152</v>
      </c>
      <c r="C31" s="122">
        <v>5</v>
      </c>
      <c r="D31" s="429"/>
      <c r="E31" s="430"/>
      <c r="F31" s="431"/>
      <c r="G31" s="101" t="s">
        <v>173</v>
      </c>
      <c r="H31" s="141">
        <v>25880</v>
      </c>
      <c r="I31" s="89"/>
      <c r="J31" s="141">
        <v>25880</v>
      </c>
      <c r="K31" s="89"/>
      <c r="L31" s="79"/>
    </row>
    <row r="32" spans="1:12" x14ac:dyDescent="0.25">
      <c r="A32" s="84"/>
      <c r="B32" s="121"/>
      <c r="C32" s="122">
        <v>6</v>
      </c>
      <c r="D32" s="429"/>
      <c r="E32" s="430"/>
      <c r="F32" s="431"/>
      <c r="G32" s="101" t="s">
        <v>174</v>
      </c>
      <c r="H32" s="141">
        <v>9420</v>
      </c>
      <c r="I32" s="89"/>
      <c r="J32" s="141">
        <v>35300</v>
      </c>
      <c r="K32" s="89"/>
      <c r="L32" s="79"/>
    </row>
    <row r="33" spans="1:12" x14ac:dyDescent="0.25">
      <c r="A33" s="84"/>
      <c r="B33" s="121"/>
      <c r="C33" s="122"/>
      <c r="D33" s="429"/>
      <c r="E33" s="430"/>
      <c r="F33" s="431"/>
      <c r="G33" s="101"/>
      <c r="H33" s="89"/>
      <c r="I33" s="87"/>
      <c r="J33" s="87"/>
      <c r="K33" s="89"/>
      <c r="L33" s="79"/>
    </row>
    <row r="34" spans="1:12" x14ac:dyDescent="0.25">
      <c r="A34" s="84"/>
      <c r="B34" s="138"/>
      <c r="C34" s="122"/>
      <c r="D34" s="429"/>
      <c r="E34" s="430"/>
      <c r="F34" s="431"/>
      <c r="G34" s="101"/>
      <c r="H34" s="87"/>
      <c r="I34" s="87"/>
      <c r="J34" s="87"/>
      <c r="K34" s="87"/>
      <c r="L34" s="79"/>
    </row>
    <row r="35" spans="1:12" x14ac:dyDescent="0.25">
      <c r="A35" s="75"/>
      <c r="B35" s="95"/>
      <c r="C35" s="142"/>
      <c r="D35" s="120"/>
      <c r="E35" s="75"/>
      <c r="F35" s="75"/>
      <c r="G35" s="143"/>
      <c r="H35" s="99"/>
      <c r="I35" s="99"/>
      <c r="J35" s="99"/>
      <c r="K35" s="99"/>
      <c r="L35" s="97"/>
    </row>
    <row r="36" spans="1:12" x14ac:dyDescent="0.25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</row>
    <row r="37" spans="1:12" x14ac:dyDescent="0.25">
      <c r="A37" s="75" t="s">
        <v>185</v>
      </c>
      <c r="B37" s="75"/>
      <c r="C37" s="75"/>
      <c r="D37" s="75"/>
      <c r="E37" s="75"/>
      <c r="F37" s="75"/>
      <c r="G37" s="75"/>
      <c r="H37" s="75"/>
      <c r="I37" s="75"/>
      <c r="J37" s="435" t="s">
        <v>186</v>
      </c>
      <c r="K37" s="435"/>
      <c r="L37" s="435"/>
    </row>
    <row r="38" spans="1:12" x14ac:dyDescent="0.25">
      <c r="A38" s="100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</row>
    <row r="39" spans="1:12" x14ac:dyDescent="0.25">
      <c r="A39" s="79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</row>
    <row r="40" spans="1:12" x14ac:dyDescent="0.25">
      <c r="A40" s="406"/>
      <c r="B40" s="436" t="s">
        <v>111</v>
      </c>
      <c r="C40" s="436"/>
      <c r="D40" s="438" t="s">
        <v>112</v>
      </c>
      <c r="E40" s="436"/>
      <c r="F40" s="409"/>
      <c r="G40" s="446" t="s">
        <v>134</v>
      </c>
      <c r="H40" s="442" t="s">
        <v>101</v>
      </c>
      <c r="I40" s="442" t="s">
        <v>102</v>
      </c>
      <c r="J40" s="443" t="s">
        <v>172</v>
      </c>
      <c r="K40" s="444"/>
      <c r="L40" s="79"/>
    </row>
    <row r="41" spans="1:12" x14ac:dyDescent="0.25">
      <c r="A41" s="407"/>
      <c r="B41" s="437"/>
      <c r="C41" s="437"/>
      <c r="D41" s="439"/>
      <c r="E41" s="437"/>
      <c r="F41" s="411"/>
      <c r="G41" s="447"/>
      <c r="H41" s="442"/>
      <c r="I41" s="442"/>
      <c r="J41" s="116" t="s">
        <v>101</v>
      </c>
      <c r="K41" s="116" t="s">
        <v>102</v>
      </c>
      <c r="L41" s="79"/>
    </row>
    <row r="42" spans="1:12" x14ac:dyDescent="0.25">
      <c r="A42" s="84"/>
      <c r="B42" s="121" t="s">
        <v>114</v>
      </c>
      <c r="C42" s="122"/>
      <c r="D42" s="429"/>
      <c r="E42" s="430"/>
      <c r="F42" s="431"/>
      <c r="G42" s="126"/>
      <c r="H42" s="87"/>
      <c r="I42" s="87"/>
      <c r="J42" s="87"/>
      <c r="K42" s="87"/>
      <c r="L42" s="79"/>
    </row>
    <row r="43" spans="1:12" x14ac:dyDescent="0.25">
      <c r="A43" s="84"/>
      <c r="B43" s="121" t="s">
        <v>152</v>
      </c>
      <c r="C43" s="122">
        <v>5</v>
      </c>
      <c r="D43" s="429"/>
      <c r="E43" s="430"/>
      <c r="F43" s="431"/>
      <c r="G43" s="101" t="s">
        <v>173</v>
      </c>
      <c r="H43" s="87"/>
      <c r="I43" s="89">
        <v>25880</v>
      </c>
      <c r="J43" s="87"/>
      <c r="K43" s="89">
        <v>25880</v>
      </c>
      <c r="L43" s="79"/>
    </row>
    <row r="44" spans="1:12" x14ac:dyDescent="0.25">
      <c r="A44" s="84"/>
      <c r="B44" s="138"/>
      <c r="C44" s="122">
        <v>18</v>
      </c>
      <c r="D44" s="429"/>
      <c r="E44" s="430"/>
      <c r="F44" s="431"/>
      <c r="G44" s="101" t="s">
        <v>174</v>
      </c>
      <c r="H44" s="87"/>
      <c r="I44" s="141">
        <v>2000</v>
      </c>
      <c r="J44" s="87"/>
      <c r="K44" s="141">
        <v>27880</v>
      </c>
      <c r="L44" s="79"/>
    </row>
    <row r="45" spans="1:12" x14ac:dyDescent="0.25">
      <c r="A45" s="84"/>
      <c r="B45" s="90"/>
      <c r="C45" s="86">
        <v>20</v>
      </c>
      <c r="D45" s="429"/>
      <c r="E45" s="430"/>
      <c r="F45" s="431"/>
      <c r="G45" s="101" t="s">
        <v>174</v>
      </c>
      <c r="H45" s="141">
        <v>5880</v>
      </c>
      <c r="I45" s="87"/>
      <c r="J45" s="87"/>
      <c r="K45" s="141">
        <v>22000</v>
      </c>
      <c r="L45" s="79"/>
    </row>
    <row r="46" spans="1:12" x14ac:dyDescent="0.25">
      <c r="A46" s="94"/>
      <c r="B46" s="153"/>
      <c r="C46" s="96"/>
      <c r="D46" s="75"/>
      <c r="E46" s="75"/>
      <c r="F46" s="139"/>
      <c r="G46" s="94"/>
      <c r="H46" s="99"/>
      <c r="I46" s="99"/>
      <c r="J46" s="99"/>
      <c r="K46" s="99"/>
      <c r="L46" s="75"/>
    </row>
    <row r="47" spans="1:12" x14ac:dyDescent="0.25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</row>
    <row r="48" spans="1:12" x14ac:dyDescent="0.25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</row>
    <row r="49" spans="1:12" x14ac:dyDescent="0.25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</row>
  </sheetData>
  <mergeCells count="50">
    <mergeCell ref="A4:L4"/>
    <mergeCell ref="J5:L5"/>
    <mergeCell ref="A8:A9"/>
    <mergeCell ref="B8:C9"/>
    <mergeCell ref="G8:G9"/>
    <mergeCell ref="H8:H9"/>
    <mergeCell ref="I8:I9"/>
    <mergeCell ref="D22:F22"/>
    <mergeCell ref="D10:F10"/>
    <mergeCell ref="D11:F11"/>
    <mergeCell ref="D12:F12"/>
    <mergeCell ref="D20:F20"/>
    <mergeCell ref="D21:F21"/>
    <mergeCell ref="D30:F30"/>
    <mergeCell ref="D31:F31"/>
    <mergeCell ref="D32:F32"/>
    <mergeCell ref="D33:F33"/>
    <mergeCell ref="D34:F34"/>
    <mergeCell ref="J8:K8"/>
    <mergeCell ref="D13:F13"/>
    <mergeCell ref="J15:L15"/>
    <mergeCell ref="A18:A19"/>
    <mergeCell ref="B18:C19"/>
    <mergeCell ref="D18:F19"/>
    <mergeCell ref="G18:G19"/>
    <mergeCell ref="H18:H19"/>
    <mergeCell ref="I18:I19"/>
    <mergeCell ref="J18:K18"/>
    <mergeCell ref="D8:F9"/>
    <mergeCell ref="D23:F23"/>
    <mergeCell ref="J25:L25"/>
    <mergeCell ref="A28:A29"/>
    <mergeCell ref="B28:C29"/>
    <mergeCell ref="D28:F29"/>
    <mergeCell ref="G28:G29"/>
    <mergeCell ref="H28:H29"/>
    <mergeCell ref="I28:I29"/>
    <mergeCell ref="J28:K28"/>
    <mergeCell ref="D45:F45"/>
    <mergeCell ref="J37:L37"/>
    <mergeCell ref="A40:A41"/>
    <mergeCell ref="B40:C41"/>
    <mergeCell ref="D40:F41"/>
    <mergeCell ref="G40:G41"/>
    <mergeCell ref="H40:H41"/>
    <mergeCell ref="I40:I41"/>
    <mergeCell ref="J40:K40"/>
    <mergeCell ref="D42:F42"/>
    <mergeCell ref="D43:F43"/>
    <mergeCell ref="D44:F4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E254E-A903-4AE5-8A62-B81804FCAA96}">
  <dimension ref="A1:L44"/>
  <sheetViews>
    <sheetView topLeftCell="A13" workbookViewId="0">
      <selection activeCell="A3" sqref="A3:L44"/>
    </sheetView>
  </sheetViews>
  <sheetFormatPr defaultRowHeight="15" x14ac:dyDescent="0.25"/>
  <cols>
    <col min="1" max="1" width="4.28515625" customWidth="1"/>
    <col min="3" max="3" width="3" bestFit="1" customWidth="1"/>
    <col min="9" max="9" width="10.42578125" bestFit="1" customWidth="1"/>
    <col min="10" max="10" width="9.42578125" bestFit="1" customWidth="1"/>
    <col min="11" max="11" width="10.42578125" bestFit="1" customWidth="1"/>
  </cols>
  <sheetData>
    <row r="1" spans="1:12" x14ac:dyDescent="0.25">
      <c r="A1" s="74" t="s">
        <v>163</v>
      </c>
      <c r="B1" s="76"/>
      <c r="C1" s="75"/>
      <c r="D1" s="75"/>
      <c r="E1" s="75"/>
      <c r="F1" s="75"/>
      <c r="G1" s="75"/>
      <c r="H1" s="75"/>
      <c r="I1" s="118"/>
      <c r="J1" s="75"/>
      <c r="K1" s="75"/>
      <c r="L1" s="75"/>
    </row>
    <row r="2" spans="1:12" x14ac:dyDescent="0.2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x14ac:dyDescent="0.25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x14ac:dyDescent="0.25">
      <c r="A4" s="445" t="s">
        <v>169</v>
      </c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</row>
    <row r="5" spans="1:12" x14ac:dyDescent="0.25">
      <c r="A5" s="75" t="s">
        <v>323</v>
      </c>
      <c r="B5" s="75"/>
      <c r="C5" s="75"/>
      <c r="D5" s="75"/>
      <c r="E5" s="75"/>
      <c r="F5" s="75"/>
      <c r="G5" s="75"/>
      <c r="H5" s="75"/>
      <c r="I5" s="75"/>
      <c r="J5" s="435" t="s">
        <v>187</v>
      </c>
      <c r="K5" s="435"/>
      <c r="L5" s="435"/>
    </row>
    <row r="6" spans="1:12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</row>
    <row r="7" spans="1:12" x14ac:dyDescent="0.25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</row>
    <row r="8" spans="1:12" x14ac:dyDescent="0.25">
      <c r="A8" s="406"/>
      <c r="B8" s="436" t="s">
        <v>111</v>
      </c>
      <c r="C8" s="436"/>
      <c r="D8" s="438" t="s">
        <v>112</v>
      </c>
      <c r="E8" s="436"/>
      <c r="F8" s="409"/>
      <c r="G8" s="446" t="s">
        <v>134</v>
      </c>
      <c r="H8" s="442" t="s">
        <v>101</v>
      </c>
      <c r="I8" s="442" t="s">
        <v>102</v>
      </c>
      <c r="J8" s="443" t="s">
        <v>172</v>
      </c>
      <c r="K8" s="444"/>
      <c r="L8" s="79"/>
    </row>
    <row r="9" spans="1:12" x14ac:dyDescent="0.25">
      <c r="A9" s="407"/>
      <c r="B9" s="437"/>
      <c r="C9" s="437"/>
      <c r="D9" s="439"/>
      <c r="E9" s="437"/>
      <c r="F9" s="411"/>
      <c r="G9" s="447"/>
      <c r="H9" s="442"/>
      <c r="I9" s="442"/>
      <c r="J9" s="116" t="s">
        <v>101</v>
      </c>
      <c r="K9" s="116" t="s">
        <v>102</v>
      </c>
      <c r="L9" s="79"/>
    </row>
    <row r="10" spans="1:12" x14ac:dyDescent="0.25">
      <c r="A10" s="84"/>
      <c r="B10" s="121" t="s">
        <v>114</v>
      </c>
      <c r="C10" s="122"/>
      <c r="D10" s="429"/>
      <c r="E10" s="430"/>
      <c r="F10" s="431"/>
      <c r="G10" s="126"/>
      <c r="H10" s="87"/>
      <c r="I10" s="87"/>
      <c r="J10" s="87"/>
      <c r="K10" s="87"/>
      <c r="L10" s="79"/>
    </row>
    <row r="11" spans="1:12" x14ac:dyDescent="0.25">
      <c r="A11" s="84"/>
      <c r="B11" s="138" t="s">
        <v>152</v>
      </c>
      <c r="C11" s="122">
        <v>1</v>
      </c>
      <c r="D11" s="429"/>
      <c r="E11" s="430"/>
      <c r="F11" s="431"/>
      <c r="G11" s="101" t="s">
        <v>173</v>
      </c>
      <c r="H11" s="87"/>
      <c r="I11" s="141">
        <v>125000</v>
      </c>
      <c r="J11" s="87"/>
      <c r="K11" s="141">
        <v>125000</v>
      </c>
      <c r="L11" s="79"/>
    </row>
    <row r="12" spans="1:12" x14ac:dyDescent="0.25">
      <c r="A12" s="94"/>
      <c r="B12" s="139"/>
      <c r="C12" s="96"/>
      <c r="D12" s="432"/>
      <c r="E12" s="433"/>
      <c r="F12" s="434"/>
      <c r="G12" s="117"/>
      <c r="H12" s="99"/>
      <c r="I12" s="99"/>
      <c r="J12" s="99"/>
      <c r="K12" s="99"/>
      <c r="L12" s="97"/>
    </row>
    <row r="13" spans="1:12" x14ac:dyDescent="0.25">
      <c r="A13" s="75"/>
      <c r="B13" s="130"/>
      <c r="C13" s="75"/>
      <c r="D13" s="140"/>
      <c r="E13" s="140"/>
      <c r="F13" s="140"/>
      <c r="G13" s="130"/>
      <c r="H13" s="75"/>
      <c r="I13" s="75"/>
      <c r="J13" s="75"/>
      <c r="K13" s="75"/>
      <c r="L13" s="75"/>
    </row>
    <row r="14" spans="1:12" x14ac:dyDescent="0.25">
      <c r="A14" s="75" t="s">
        <v>324</v>
      </c>
      <c r="B14" s="75"/>
      <c r="C14" s="75"/>
      <c r="D14" s="75"/>
      <c r="E14" s="75"/>
      <c r="F14" s="75"/>
      <c r="G14" s="75"/>
      <c r="H14" s="75"/>
      <c r="I14" s="75"/>
      <c r="J14" s="435" t="s">
        <v>188</v>
      </c>
      <c r="K14" s="435"/>
      <c r="L14" s="435"/>
    </row>
    <row r="15" spans="1:12" x14ac:dyDescent="0.25">
      <c r="A15" s="100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</row>
    <row r="16" spans="1:12" x14ac:dyDescent="0.25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</row>
    <row r="17" spans="1:12" x14ac:dyDescent="0.25">
      <c r="A17" s="406"/>
      <c r="B17" s="436" t="s">
        <v>111</v>
      </c>
      <c r="C17" s="436"/>
      <c r="D17" s="438" t="s">
        <v>112</v>
      </c>
      <c r="E17" s="436"/>
      <c r="F17" s="409"/>
      <c r="G17" s="446" t="s">
        <v>134</v>
      </c>
      <c r="H17" s="442" t="s">
        <v>101</v>
      </c>
      <c r="I17" s="442" t="s">
        <v>102</v>
      </c>
      <c r="J17" s="443" t="s">
        <v>172</v>
      </c>
      <c r="K17" s="444"/>
      <c r="L17" s="79"/>
    </row>
    <row r="18" spans="1:12" x14ac:dyDescent="0.25">
      <c r="A18" s="407"/>
      <c r="B18" s="437"/>
      <c r="C18" s="437"/>
      <c r="D18" s="439"/>
      <c r="E18" s="437"/>
      <c r="F18" s="411"/>
      <c r="G18" s="447"/>
      <c r="H18" s="442"/>
      <c r="I18" s="442"/>
      <c r="J18" s="116" t="s">
        <v>101</v>
      </c>
      <c r="K18" s="116" t="s">
        <v>102</v>
      </c>
      <c r="L18" s="79"/>
    </row>
    <row r="19" spans="1:12" x14ac:dyDescent="0.25">
      <c r="A19" s="84"/>
      <c r="B19" s="121"/>
      <c r="C19" s="122"/>
      <c r="D19" s="429"/>
      <c r="E19" s="430"/>
      <c r="F19" s="431"/>
      <c r="G19" s="126"/>
      <c r="H19" s="87"/>
      <c r="I19" s="87"/>
      <c r="J19" s="87"/>
      <c r="K19" s="87"/>
      <c r="L19" s="79"/>
    </row>
    <row r="20" spans="1:12" x14ac:dyDescent="0.25">
      <c r="A20" s="84"/>
      <c r="B20" s="121"/>
      <c r="C20" s="122"/>
      <c r="D20" s="429"/>
      <c r="E20" s="430"/>
      <c r="F20" s="431"/>
      <c r="G20" s="101"/>
      <c r="H20" s="87"/>
      <c r="I20" s="89"/>
      <c r="J20" s="87"/>
      <c r="K20" s="89"/>
      <c r="L20" s="79"/>
    </row>
    <row r="21" spans="1:12" x14ac:dyDescent="0.25">
      <c r="A21" s="84"/>
      <c r="B21" s="138"/>
      <c r="C21" s="122"/>
      <c r="D21" s="429"/>
      <c r="E21" s="430"/>
      <c r="F21" s="431"/>
      <c r="G21" s="101"/>
      <c r="H21" s="87"/>
      <c r="I21" s="89"/>
      <c r="J21" s="87"/>
      <c r="K21" s="89"/>
      <c r="L21" s="79"/>
    </row>
    <row r="22" spans="1:12" x14ac:dyDescent="0.25">
      <c r="A22" s="84"/>
      <c r="B22" s="138"/>
      <c r="C22" s="122"/>
      <c r="D22" s="429"/>
      <c r="E22" s="430"/>
      <c r="F22" s="431"/>
      <c r="G22" s="101"/>
      <c r="H22" s="87"/>
      <c r="I22" s="87"/>
      <c r="J22" s="87"/>
      <c r="K22" s="87"/>
      <c r="L22" s="79"/>
    </row>
    <row r="23" spans="1:12" x14ac:dyDescent="0.25">
      <c r="A23" s="75"/>
      <c r="B23" s="144"/>
      <c r="C23" s="96"/>
      <c r="D23" s="75"/>
      <c r="E23" s="75"/>
      <c r="F23" s="75"/>
      <c r="G23" s="143"/>
      <c r="H23" s="99"/>
      <c r="I23" s="99"/>
      <c r="J23" s="99"/>
      <c r="K23" s="99"/>
      <c r="L23" s="75"/>
    </row>
    <row r="24" spans="1:12" x14ac:dyDescent="0.25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</row>
    <row r="25" spans="1:12" x14ac:dyDescent="0.25">
      <c r="A25" s="75" t="s">
        <v>189</v>
      </c>
      <c r="B25" s="75"/>
      <c r="C25" s="75"/>
      <c r="D25" s="75"/>
      <c r="E25" s="75"/>
      <c r="F25" s="75"/>
      <c r="G25" s="75"/>
      <c r="H25" s="75"/>
      <c r="I25" s="75"/>
      <c r="J25" s="435" t="s">
        <v>190</v>
      </c>
      <c r="K25" s="435"/>
      <c r="L25" s="435"/>
    </row>
    <row r="26" spans="1:12" x14ac:dyDescent="0.25">
      <c r="A26" s="100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</row>
    <row r="27" spans="1:12" x14ac:dyDescent="0.25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</row>
    <row r="28" spans="1:12" x14ac:dyDescent="0.25">
      <c r="A28" s="406"/>
      <c r="B28" s="408" t="s">
        <v>111</v>
      </c>
      <c r="C28" s="448"/>
      <c r="D28" s="438" t="s">
        <v>112</v>
      </c>
      <c r="E28" s="436"/>
      <c r="F28" s="409"/>
      <c r="G28" s="446" t="s">
        <v>134</v>
      </c>
      <c r="H28" s="442" t="s">
        <v>101</v>
      </c>
      <c r="I28" s="442" t="s">
        <v>102</v>
      </c>
      <c r="J28" s="443" t="s">
        <v>172</v>
      </c>
      <c r="K28" s="444"/>
      <c r="L28" s="79"/>
    </row>
    <row r="29" spans="1:12" x14ac:dyDescent="0.25">
      <c r="A29" s="407"/>
      <c r="B29" s="410"/>
      <c r="C29" s="449"/>
      <c r="D29" s="439"/>
      <c r="E29" s="437"/>
      <c r="F29" s="411"/>
      <c r="G29" s="447"/>
      <c r="H29" s="442"/>
      <c r="I29" s="442"/>
      <c r="J29" s="116" t="s">
        <v>101</v>
      </c>
      <c r="K29" s="116" t="s">
        <v>102</v>
      </c>
      <c r="L29" s="79"/>
    </row>
    <row r="30" spans="1:12" x14ac:dyDescent="0.25">
      <c r="A30" s="84"/>
      <c r="B30" s="121" t="s">
        <v>114</v>
      </c>
      <c r="C30" s="122"/>
      <c r="D30" s="429"/>
      <c r="E30" s="430"/>
      <c r="F30" s="431"/>
      <c r="G30" s="126"/>
      <c r="H30" s="87"/>
      <c r="I30" s="87"/>
      <c r="J30" s="87"/>
      <c r="K30" s="87"/>
      <c r="L30" s="79"/>
    </row>
    <row r="31" spans="1:12" x14ac:dyDescent="0.25">
      <c r="A31" s="84"/>
      <c r="B31" s="121" t="s">
        <v>152</v>
      </c>
      <c r="C31" s="122">
        <v>12</v>
      </c>
      <c r="D31" s="429"/>
      <c r="E31" s="430"/>
      <c r="F31" s="431"/>
      <c r="G31" s="101" t="s">
        <v>174</v>
      </c>
      <c r="H31" s="89"/>
      <c r="I31" s="141">
        <v>17525</v>
      </c>
      <c r="J31" s="89"/>
      <c r="K31" s="141">
        <v>17525</v>
      </c>
      <c r="L31" s="79"/>
    </row>
    <row r="32" spans="1:12" x14ac:dyDescent="0.25">
      <c r="A32" s="84"/>
      <c r="B32" s="138"/>
      <c r="C32" s="122">
        <v>26</v>
      </c>
      <c r="D32" s="429"/>
      <c r="E32" s="430"/>
      <c r="F32" s="431"/>
      <c r="G32" s="101" t="s">
        <v>174</v>
      </c>
      <c r="H32" s="87"/>
      <c r="I32" s="141">
        <v>8600</v>
      </c>
      <c r="J32" s="87"/>
      <c r="K32" s="141">
        <v>26125</v>
      </c>
      <c r="L32" s="79"/>
    </row>
    <row r="33" spans="1:12" x14ac:dyDescent="0.25">
      <c r="A33" s="94"/>
      <c r="B33" s="139"/>
      <c r="C33" s="96"/>
      <c r="D33" s="432"/>
      <c r="E33" s="433"/>
      <c r="F33" s="434"/>
      <c r="G33" s="117"/>
      <c r="H33" s="99"/>
      <c r="I33" s="99"/>
      <c r="J33" s="99"/>
      <c r="K33" s="99"/>
      <c r="L33" s="97"/>
    </row>
    <row r="34" spans="1:12" x14ac:dyDescent="0.25">
      <c r="A34" s="75"/>
      <c r="B34" s="75"/>
      <c r="C34" s="75"/>
      <c r="D34" s="451"/>
      <c r="E34" s="451"/>
      <c r="F34" s="451"/>
      <c r="G34" s="130"/>
      <c r="H34" s="75"/>
      <c r="I34" s="75"/>
      <c r="J34" s="75"/>
      <c r="K34" s="75"/>
      <c r="L34" s="75"/>
    </row>
    <row r="35" spans="1:12" x14ac:dyDescent="0.25">
      <c r="A35" s="75" t="s">
        <v>191</v>
      </c>
      <c r="B35" s="75"/>
      <c r="C35" s="75"/>
      <c r="D35" s="75"/>
      <c r="E35" s="75"/>
      <c r="F35" s="75"/>
      <c r="G35" s="75"/>
      <c r="H35" s="75"/>
      <c r="I35" s="75"/>
      <c r="J35" s="435" t="s">
        <v>192</v>
      </c>
      <c r="K35" s="435"/>
      <c r="L35" s="435"/>
    </row>
    <row r="36" spans="1:12" x14ac:dyDescent="0.25">
      <c r="A36" s="10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</row>
    <row r="37" spans="1:12" x14ac:dyDescent="0.25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</row>
    <row r="38" spans="1:12" x14ac:dyDescent="0.25">
      <c r="A38" s="406"/>
      <c r="B38" s="408" t="s">
        <v>111</v>
      </c>
      <c r="C38" s="448"/>
      <c r="D38" s="438" t="s">
        <v>112</v>
      </c>
      <c r="E38" s="436"/>
      <c r="F38" s="409"/>
      <c r="G38" s="446" t="s">
        <v>134</v>
      </c>
      <c r="H38" s="442" t="s">
        <v>101</v>
      </c>
      <c r="I38" s="442" t="s">
        <v>102</v>
      </c>
      <c r="J38" s="443" t="s">
        <v>172</v>
      </c>
      <c r="K38" s="444"/>
      <c r="L38" s="79"/>
    </row>
    <row r="39" spans="1:12" x14ac:dyDescent="0.25">
      <c r="A39" s="407"/>
      <c r="B39" s="410"/>
      <c r="C39" s="449"/>
      <c r="D39" s="439"/>
      <c r="E39" s="437"/>
      <c r="F39" s="411"/>
      <c r="G39" s="447"/>
      <c r="H39" s="442"/>
      <c r="I39" s="442"/>
      <c r="J39" s="116" t="s">
        <v>101</v>
      </c>
      <c r="K39" s="116" t="s">
        <v>102</v>
      </c>
      <c r="L39" s="79"/>
    </row>
    <row r="40" spans="1:12" x14ac:dyDescent="0.25">
      <c r="A40" s="84"/>
      <c r="B40" s="121" t="s">
        <v>114</v>
      </c>
      <c r="C40" s="122"/>
      <c r="D40" s="429"/>
      <c r="E40" s="430"/>
      <c r="F40" s="431"/>
      <c r="G40" s="126"/>
      <c r="H40" s="87"/>
      <c r="I40" s="87"/>
      <c r="J40" s="87"/>
      <c r="K40" s="87"/>
      <c r="L40" s="79"/>
    </row>
    <row r="41" spans="1:12" x14ac:dyDescent="0.25">
      <c r="A41" s="84"/>
      <c r="B41" s="121" t="s">
        <v>152</v>
      </c>
      <c r="C41" s="122">
        <v>10</v>
      </c>
      <c r="D41" s="429"/>
      <c r="E41" s="430"/>
      <c r="F41" s="431"/>
      <c r="G41" s="101" t="s">
        <v>174</v>
      </c>
      <c r="H41" s="89">
        <v>1980</v>
      </c>
      <c r="I41" s="87"/>
      <c r="J41" s="89">
        <v>1980</v>
      </c>
      <c r="K41" s="87"/>
      <c r="L41" s="79"/>
    </row>
    <row r="42" spans="1:12" x14ac:dyDescent="0.25">
      <c r="A42" s="84"/>
      <c r="B42" s="138"/>
      <c r="C42" s="122"/>
      <c r="D42" s="429"/>
      <c r="E42" s="430"/>
      <c r="F42" s="431"/>
      <c r="G42" s="101"/>
      <c r="H42" s="87"/>
      <c r="I42" s="87"/>
      <c r="J42" s="87"/>
      <c r="K42" s="87"/>
      <c r="L42" s="79"/>
    </row>
    <row r="43" spans="1:12" x14ac:dyDescent="0.25">
      <c r="A43" s="94"/>
      <c r="B43" s="139"/>
      <c r="C43" s="96"/>
      <c r="D43" s="432"/>
      <c r="E43" s="433"/>
      <c r="F43" s="434"/>
      <c r="G43" s="117"/>
      <c r="H43" s="99"/>
      <c r="I43" s="99"/>
      <c r="J43" s="99"/>
      <c r="K43" s="99"/>
      <c r="L43" s="97"/>
    </row>
    <row r="44" spans="1:12" x14ac:dyDescent="0.25">
      <c r="A44" s="75"/>
      <c r="B44" s="75"/>
      <c r="C44" s="75"/>
      <c r="D44" s="140"/>
      <c r="E44" s="140"/>
      <c r="F44" s="140"/>
      <c r="G44" s="130"/>
      <c r="H44" s="75"/>
      <c r="I44" s="75"/>
      <c r="J44" s="75"/>
      <c r="K44" s="75"/>
      <c r="L44" s="75"/>
    </row>
  </sheetData>
  <mergeCells count="49">
    <mergeCell ref="A4:L4"/>
    <mergeCell ref="J5:L5"/>
    <mergeCell ref="A8:A9"/>
    <mergeCell ref="B8:C9"/>
    <mergeCell ref="D8:F9"/>
    <mergeCell ref="G8:G9"/>
    <mergeCell ref="H8:H9"/>
    <mergeCell ref="I8:I9"/>
    <mergeCell ref="J8:K8"/>
    <mergeCell ref="D30:F30"/>
    <mergeCell ref="D31:F31"/>
    <mergeCell ref="D32:F32"/>
    <mergeCell ref="D33:F33"/>
    <mergeCell ref="D10:F10"/>
    <mergeCell ref="D11:F11"/>
    <mergeCell ref="D19:F19"/>
    <mergeCell ref="D20:F20"/>
    <mergeCell ref="D21:F21"/>
    <mergeCell ref="G38:G39"/>
    <mergeCell ref="H38:H39"/>
    <mergeCell ref="I38:I39"/>
    <mergeCell ref="J38:K38"/>
    <mergeCell ref="A38:A39"/>
    <mergeCell ref="B38:C39"/>
    <mergeCell ref="D12:F12"/>
    <mergeCell ref="J14:L14"/>
    <mergeCell ref="A17:A18"/>
    <mergeCell ref="B17:C18"/>
    <mergeCell ref="D17:F18"/>
    <mergeCell ref="G17:G18"/>
    <mergeCell ref="H17:H18"/>
    <mergeCell ref="I17:I18"/>
    <mergeCell ref="J17:K17"/>
    <mergeCell ref="D43:F43"/>
    <mergeCell ref="D22:F22"/>
    <mergeCell ref="J25:L25"/>
    <mergeCell ref="A28:A29"/>
    <mergeCell ref="B28:C29"/>
    <mergeCell ref="D28:F29"/>
    <mergeCell ref="G28:G29"/>
    <mergeCell ref="H28:H29"/>
    <mergeCell ref="I28:I29"/>
    <mergeCell ref="J28:K28"/>
    <mergeCell ref="D40:F40"/>
    <mergeCell ref="D41:F41"/>
    <mergeCell ref="D42:F42"/>
    <mergeCell ref="D34:F34"/>
    <mergeCell ref="J35:L35"/>
    <mergeCell ref="D38:F3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9FCE8-9DE6-49B0-9B75-AC9EEF8B2A66}">
  <dimension ref="A1:L45"/>
  <sheetViews>
    <sheetView topLeftCell="A16" workbookViewId="0">
      <selection activeCell="A3" sqref="A3:L3"/>
    </sheetView>
  </sheetViews>
  <sheetFormatPr defaultRowHeight="15" x14ac:dyDescent="0.25"/>
  <cols>
    <col min="3" max="3" width="3" bestFit="1" customWidth="1"/>
    <col min="8" max="8" width="10.42578125" bestFit="1" customWidth="1"/>
    <col min="10" max="10" width="10.42578125" bestFit="1" customWidth="1"/>
  </cols>
  <sheetData>
    <row r="1" spans="1:12" x14ac:dyDescent="0.25">
      <c r="A1" s="74" t="s">
        <v>163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x14ac:dyDescent="0.2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x14ac:dyDescent="0.25">
      <c r="A3" s="445"/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</row>
    <row r="4" spans="1:12" x14ac:dyDescent="0.25">
      <c r="A4" s="75"/>
      <c r="B4" s="75"/>
      <c r="C4" s="75"/>
      <c r="D4" s="75"/>
      <c r="E4" s="75"/>
      <c r="F4" s="75"/>
      <c r="G4" s="75"/>
      <c r="H4" s="75"/>
      <c r="I4" s="75"/>
      <c r="J4" s="435"/>
      <c r="K4" s="435"/>
      <c r="L4" s="435"/>
    </row>
    <row r="5" spans="1:12" x14ac:dyDescent="0.25">
      <c r="A5" s="445" t="s">
        <v>169</v>
      </c>
      <c r="B5" s="445"/>
      <c r="C5" s="445"/>
      <c r="D5" s="445"/>
      <c r="E5" s="445"/>
      <c r="F5" s="445"/>
      <c r="G5" s="445"/>
      <c r="H5" s="445"/>
      <c r="I5" s="445"/>
      <c r="J5" s="445"/>
      <c r="K5" s="445"/>
      <c r="L5" s="445"/>
    </row>
    <row r="6" spans="1:12" x14ac:dyDescent="0.25">
      <c r="A6" s="75"/>
      <c r="B6" s="75"/>
      <c r="C6" s="75"/>
      <c r="D6" s="75"/>
      <c r="E6" s="75"/>
      <c r="F6" s="75"/>
      <c r="G6" s="75"/>
      <c r="H6" s="75"/>
      <c r="I6" s="75"/>
      <c r="J6" s="435"/>
      <c r="K6" s="435"/>
      <c r="L6" s="435"/>
    </row>
    <row r="7" spans="1:12" x14ac:dyDescent="0.25">
      <c r="A7" s="75" t="s">
        <v>193</v>
      </c>
      <c r="B7" s="75"/>
      <c r="C7" s="75"/>
      <c r="D7" s="100"/>
      <c r="E7" s="100"/>
      <c r="F7" s="100"/>
      <c r="G7" s="100"/>
      <c r="H7" s="100"/>
      <c r="I7" s="100"/>
      <c r="J7" s="435" t="s">
        <v>194</v>
      </c>
      <c r="K7" s="435"/>
      <c r="L7" s="435"/>
    </row>
    <row r="8" spans="1:12" x14ac:dyDescent="0.2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</row>
    <row r="9" spans="1:12" x14ac:dyDescent="0.25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</row>
    <row r="10" spans="1:12" x14ac:dyDescent="0.25">
      <c r="A10" s="406"/>
      <c r="B10" s="436" t="s">
        <v>111</v>
      </c>
      <c r="C10" s="436"/>
      <c r="D10" s="438" t="s">
        <v>112</v>
      </c>
      <c r="E10" s="436"/>
      <c r="F10" s="409"/>
      <c r="G10" s="446" t="s">
        <v>134</v>
      </c>
      <c r="H10" s="442" t="s">
        <v>101</v>
      </c>
      <c r="I10" s="442" t="s">
        <v>102</v>
      </c>
      <c r="J10" s="443" t="s">
        <v>172</v>
      </c>
      <c r="K10" s="444"/>
      <c r="L10" s="79"/>
    </row>
    <row r="11" spans="1:12" x14ac:dyDescent="0.25">
      <c r="A11" s="407"/>
      <c r="B11" s="437"/>
      <c r="C11" s="437"/>
      <c r="D11" s="439"/>
      <c r="E11" s="437"/>
      <c r="F11" s="411"/>
      <c r="G11" s="447"/>
      <c r="H11" s="442"/>
      <c r="I11" s="442"/>
      <c r="J11" s="116" t="s">
        <v>101</v>
      </c>
      <c r="K11" s="116" t="s">
        <v>102</v>
      </c>
      <c r="L11" s="79"/>
    </row>
    <row r="12" spans="1:12" x14ac:dyDescent="0.25">
      <c r="A12" s="84"/>
      <c r="B12" s="121" t="s">
        <v>114</v>
      </c>
      <c r="C12" s="122"/>
      <c r="D12" s="429"/>
      <c r="E12" s="430"/>
      <c r="F12" s="431"/>
      <c r="G12" s="126"/>
      <c r="H12" s="87"/>
      <c r="I12" s="87"/>
      <c r="J12" s="87"/>
      <c r="K12" s="87"/>
      <c r="L12" s="79"/>
    </row>
    <row r="13" spans="1:12" x14ac:dyDescent="0.25">
      <c r="A13" s="84"/>
      <c r="B13" s="121" t="s">
        <v>152</v>
      </c>
      <c r="C13" s="122">
        <v>30</v>
      </c>
      <c r="D13" s="429"/>
      <c r="E13" s="430"/>
      <c r="F13" s="431"/>
      <c r="G13" s="127" t="s">
        <v>175</v>
      </c>
      <c r="H13" s="89">
        <v>18900</v>
      </c>
      <c r="I13" s="87"/>
      <c r="J13" s="89">
        <v>18900</v>
      </c>
      <c r="K13" s="87"/>
      <c r="L13" s="79"/>
    </row>
    <row r="14" spans="1:12" x14ac:dyDescent="0.25">
      <c r="A14" s="84"/>
      <c r="B14" s="138"/>
      <c r="C14" s="122"/>
      <c r="D14" s="429"/>
      <c r="E14" s="430"/>
      <c r="F14" s="431"/>
      <c r="G14" s="101"/>
      <c r="H14" s="87"/>
      <c r="I14" s="87"/>
      <c r="J14" s="87"/>
      <c r="K14" s="87"/>
      <c r="L14" s="79"/>
    </row>
    <row r="15" spans="1:12" x14ac:dyDescent="0.25">
      <c r="A15" s="94"/>
      <c r="B15" s="139"/>
      <c r="C15" s="96"/>
      <c r="D15" s="432"/>
      <c r="E15" s="433"/>
      <c r="F15" s="434"/>
      <c r="G15" s="117"/>
      <c r="H15" s="99"/>
      <c r="I15" s="99"/>
      <c r="J15" s="99"/>
      <c r="K15" s="99"/>
      <c r="L15" s="97"/>
    </row>
    <row r="16" spans="1:12" x14ac:dyDescent="0.25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</row>
    <row r="17" spans="1:12" x14ac:dyDescent="0.25">
      <c r="A17" s="75" t="s">
        <v>195</v>
      </c>
      <c r="B17" s="75"/>
      <c r="C17" s="75"/>
      <c r="D17" s="100"/>
      <c r="E17" s="100"/>
      <c r="F17" s="100"/>
      <c r="G17" s="100"/>
      <c r="H17" s="100"/>
      <c r="I17" s="100"/>
      <c r="J17" s="435" t="s">
        <v>196</v>
      </c>
      <c r="K17" s="435"/>
      <c r="L17" s="435"/>
    </row>
    <row r="18" spans="1:12" x14ac:dyDescent="0.25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</row>
    <row r="19" spans="1:12" x14ac:dyDescent="0.25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</row>
    <row r="20" spans="1:12" x14ac:dyDescent="0.25">
      <c r="A20" s="406"/>
      <c r="B20" s="408" t="s">
        <v>111</v>
      </c>
      <c r="C20" s="448"/>
      <c r="D20" s="438" t="s">
        <v>112</v>
      </c>
      <c r="E20" s="436"/>
      <c r="F20" s="409"/>
      <c r="G20" s="446" t="s">
        <v>134</v>
      </c>
      <c r="H20" s="442" t="s">
        <v>101</v>
      </c>
      <c r="I20" s="442" t="s">
        <v>102</v>
      </c>
      <c r="J20" s="443" t="s">
        <v>172</v>
      </c>
      <c r="K20" s="444"/>
      <c r="L20" s="79"/>
    </row>
    <row r="21" spans="1:12" x14ac:dyDescent="0.25">
      <c r="A21" s="407"/>
      <c r="B21" s="410"/>
      <c r="C21" s="449"/>
      <c r="D21" s="439"/>
      <c r="E21" s="437"/>
      <c r="F21" s="411"/>
      <c r="G21" s="450"/>
      <c r="H21" s="442"/>
      <c r="I21" s="442"/>
      <c r="J21" s="116" t="s">
        <v>101</v>
      </c>
      <c r="K21" s="116" t="s">
        <v>102</v>
      </c>
      <c r="L21" s="79"/>
    </row>
    <row r="22" spans="1:12" x14ac:dyDescent="0.25">
      <c r="A22" s="84"/>
      <c r="B22" s="121" t="s">
        <v>114</v>
      </c>
      <c r="C22" s="122"/>
      <c r="D22" s="429"/>
      <c r="E22" s="430"/>
      <c r="F22" s="431"/>
      <c r="G22" s="126"/>
      <c r="H22" s="87"/>
      <c r="I22" s="87"/>
      <c r="J22" s="87"/>
      <c r="K22" s="87"/>
      <c r="L22" s="79"/>
    </row>
    <row r="23" spans="1:12" x14ac:dyDescent="0.25">
      <c r="A23" s="84"/>
      <c r="B23" s="121" t="s">
        <v>152</v>
      </c>
      <c r="C23" s="122">
        <v>27</v>
      </c>
      <c r="D23" s="429"/>
      <c r="E23" s="430"/>
      <c r="F23" s="431"/>
      <c r="G23" s="127" t="s">
        <v>175</v>
      </c>
      <c r="H23" s="89">
        <v>550</v>
      </c>
      <c r="I23" s="87"/>
      <c r="J23" s="89">
        <v>550</v>
      </c>
      <c r="K23" s="87"/>
      <c r="L23" s="79"/>
    </row>
    <row r="24" spans="1:12" x14ac:dyDescent="0.25">
      <c r="A24" s="84"/>
      <c r="B24" s="138"/>
      <c r="C24" s="122"/>
      <c r="D24" s="429"/>
      <c r="E24" s="430"/>
      <c r="F24" s="431"/>
      <c r="G24" s="101"/>
      <c r="H24" s="87"/>
      <c r="I24" s="87"/>
      <c r="J24" s="87"/>
      <c r="K24" s="87"/>
      <c r="L24" s="79"/>
    </row>
    <row r="25" spans="1:12" x14ac:dyDescent="0.25">
      <c r="A25" s="94"/>
      <c r="B25" s="139"/>
      <c r="C25" s="96"/>
      <c r="D25" s="432"/>
      <c r="E25" s="433"/>
      <c r="F25" s="434"/>
      <c r="G25" s="117"/>
      <c r="H25" s="99"/>
      <c r="I25" s="99"/>
      <c r="J25" s="99"/>
      <c r="K25" s="99"/>
      <c r="L25" s="97"/>
    </row>
    <row r="26" spans="1:12" x14ac:dyDescent="0.25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</row>
    <row r="27" spans="1:12" x14ac:dyDescent="0.25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</row>
    <row r="28" spans="1:12" x14ac:dyDescent="0.25">
      <c r="A28" s="75" t="s">
        <v>197</v>
      </c>
      <c r="B28" s="75"/>
      <c r="C28" s="75"/>
      <c r="D28" s="100"/>
      <c r="E28" s="100"/>
      <c r="F28" s="100"/>
      <c r="G28" s="100"/>
      <c r="H28" s="100"/>
      <c r="I28" s="100"/>
      <c r="J28" s="435" t="s">
        <v>198</v>
      </c>
      <c r="K28" s="435"/>
      <c r="L28" s="435"/>
    </row>
    <row r="29" spans="1:12" x14ac:dyDescent="0.25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</row>
    <row r="30" spans="1:12" x14ac:dyDescent="0.25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</row>
    <row r="31" spans="1:12" x14ac:dyDescent="0.25">
      <c r="A31" s="406"/>
      <c r="B31" s="408" t="s">
        <v>111</v>
      </c>
      <c r="C31" s="448"/>
      <c r="D31" s="438" t="s">
        <v>112</v>
      </c>
      <c r="E31" s="436"/>
      <c r="F31" s="409"/>
      <c r="G31" s="446" t="s">
        <v>134</v>
      </c>
      <c r="H31" s="442" t="s">
        <v>101</v>
      </c>
      <c r="I31" s="442" t="s">
        <v>102</v>
      </c>
      <c r="J31" s="443" t="s">
        <v>172</v>
      </c>
      <c r="K31" s="444"/>
      <c r="L31" s="79"/>
    </row>
    <row r="32" spans="1:12" x14ac:dyDescent="0.25">
      <c r="A32" s="407"/>
      <c r="B32" s="410"/>
      <c r="C32" s="449"/>
      <c r="D32" s="439"/>
      <c r="E32" s="437"/>
      <c r="F32" s="411"/>
      <c r="G32" s="450"/>
      <c r="H32" s="442"/>
      <c r="I32" s="442"/>
      <c r="J32" s="116" t="s">
        <v>101</v>
      </c>
      <c r="K32" s="116" t="s">
        <v>102</v>
      </c>
      <c r="L32" s="79"/>
    </row>
    <row r="33" spans="1:12" x14ac:dyDescent="0.25">
      <c r="A33" s="84"/>
      <c r="B33" s="121" t="s">
        <v>114</v>
      </c>
      <c r="C33" s="122"/>
      <c r="D33" s="429"/>
      <c r="E33" s="430"/>
      <c r="F33" s="431"/>
      <c r="G33" s="126"/>
      <c r="H33" s="87"/>
      <c r="I33" s="87"/>
      <c r="J33" s="87"/>
      <c r="K33" s="87"/>
      <c r="L33" s="79"/>
    </row>
    <row r="34" spans="1:12" x14ac:dyDescent="0.25">
      <c r="A34" s="84"/>
      <c r="B34" s="121" t="s">
        <v>152</v>
      </c>
      <c r="C34" s="122">
        <v>30</v>
      </c>
      <c r="D34" s="429"/>
      <c r="E34" s="430"/>
      <c r="F34" s="431"/>
      <c r="G34" s="127" t="s">
        <v>175</v>
      </c>
      <c r="H34" s="89">
        <v>1275</v>
      </c>
      <c r="I34" s="87"/>
      <c r="J34" s="89">
        <v>1275</v>
      </c>
      <c r="K34" s="87"/>
      <c r="L34" s="79"/>
    </row>
    <row r="35" spans="1:12" x14ac:dyDescent="0.25">
      <c r="A35" s="84"/>
      <c r="B35" s="138"/>
      <c r="C35" s="122"/>
      <c r="D35" s="429"/>
      <c r="E35" s="430"/>
      <c r="F35" s="431"/>
      <c r="G35" s="101"/>
      <c r="H35" s="87"/>
      <c r="I35" s="87"/>
      <c r="J35" s="87"/>
      <c r="K35" s="87"/>
      <c r="L35" s="79"/>
    </row>
    <row r="36" spans="1:12" x14ac:dyDescent="0.25">
      <c r="A36" s="94"/>
      <c r="B36" s="139"/>
      <c r="C36" s="96"/>
      <c r="D36" s="432"/>
      <c r="E36" s="433"/>
      <c r="F36" s="434"/>
      <c r="G36" s="117"/>
      <c r="H36" s="99"/>
      <c r="I36" s="99"/>
      <c r="J36" s="99"/>
      <c r="K36" s="99"/>
      <c r="L36" s="97"/>
    </row>
    <row r="37" spans="1:12" x14ac:dyDescent="0.25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</row>
    <row r="38" spans="1:12" x14ac:dyDescent="0.25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</row>
    <row r="39" spans="1:12" x14ac:dyDescent="0.25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</row>
    <row r="40" spans="1:12" x14ac:dyDescent="0.25">
      <c r="A40" s="75" t="s">
        <v>325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</row>
    <row r="41" spans="1:12" x14ac:dyDescent="0.25">
      <c r="A41" s="75"/>
      <c r="B41" s="130"/>
      <c r="C41" s="75"/>
      <c r="D41" s="451"/>
      <c r="E41" s="451"/>
      <c r="F41" s="451"/>
      <c r="G41" s="181"/>
      <c r="H41" s="306"/>
      <c r="I41" s="75"/>
      <c r="J41" s="306"/>
      <c r="K41" s="75"/>
      <c r="L41" s="75"/>
    </row>
    <row r="42" spans="1:12" x14ac:dyDescent="0.25">
      <c r="A42" s="75"/>
      <c r="B42" s="75"/>
      <c r="C42" s="75"/>
      <c r="D42" s="451"/>
      <c r="E42" s="451"/>
      <c r="F42" s="451"/>
      <c r="G42" s="130"/>
      <c r="H42" s="75"/>
      <c r="I42" s="75"/>
      <c r="J42" s="75"/>
      <c r="K42" s="75"/>
      <c r="L42" s="75"/>
    </row>
    <row r="43" spans="1:12" x14ac:dyDescent="0.25">
      <c r="A43" s="75"/>
      <c r="B43" s="75"/>
      <c r="C43" s="75"/>
      <c r="D43" s="451"/>
      <c r="E43" s="451"/>
      <c r="F43" s="451"/>
      <c r="G43" s="130"/>
      <c r="H43" s="75"/>
      <c r="I43" s="75"/>
      <c r="J43" s="75"/>
      <c r="K43" s="75"/>
      <c r="L43" s="75"/>
    </row>
    <row r="44" spans="1:12" x14ac:dyDescent="0.25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</row>
    <row r="45" spans="1:12" x14ac:dyDescent="0.25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</row>
  </sheetData>
  <mergeCells count="43">
    <mergeCell ref="J17:L17"/>
    <mergeCell ref="A3:L3"/>
    <mergeCell ref="J4:L4"/>
    <mergeCell ref="A5:L5"/>
    <mergeCell ref="J6:L6"/>
    <mergeCell ref="J7:L7"/>
    <mergeCell ref="D43:F43"/>
    <mergeCell ref="D41:F41"/>
    <mergeCell ref="D42:F42"/>
    <mergeCell ref="D36:F36"/>
    <mergeCell ref="J28:L28"/>
    <mergeCell ref="A10:A11"/>
    <mergeCell ref="B10:C11"/>
    <mergeCell ref="D10:F11"/>
    <mergeCell ref="G10:G11"/>
    <mergeCell ref="H10:H11"/>
    <mergeCell ref="I10:I11"/>
    <mergeCell ref="J10:K10"/>
    <mergeCell ref="D13:F13"/>
    <mergeCell ref="D14:F14"/>
    <mergeCell ref="D15:F15"/>
    <mergeCell ref="D12:F12"/>
    <mergeCell ref="A20:A21"/>
    <mergeCell ref="B20:C21"/>
    <mergeCell ref="D20:F21"/>
    <mergeCell ref="G20:G21"/>
    <mergeCell ref="H20:H21"/>
    <mergeCell ref="I20:I21"/>
    <mergeCell ref="J20:K20"/>
    <mergeCell ref="D23:F23"/>
    <mergeCell ref="D24:F24"/>
    <mergeCell ref="D25:F25"/>
    <mergeCell ref="D22:F22"/>
    <mergeCell ref="A31:A32"/>
    <mergeCell ref="B31:C32"/>
    <mergeCell ref="D31:F32"/>
    <mergeCell ref="G31:G32"/>
    <mergeCell ref="H31:H32"/>
    <mergeCell ref="I31:I32"/>
    <mergeCell ref="J31:K31"/>
    <mergeCell ref="D33:F33"/>
    <mergeCell ref="D34:F34"/>
    <mergeCell ref="D35:F3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4A129-E53E-475D-A493-68BFFEAF1569}">
  <dimension ref="A1:K35"/>
  <sheetViews>
    <sheetView topLeftCell="A15" workbookViewId="0">
      <selection activeCell="P14" sqref="P14"/>
    </sheetView>
  </sheetViews>
  <sheetFormatPr defaultRowHeight="15" x14ac:dyDescent="0.25"/>
  <cols>
    <col min="1" max="1" width="6.42578125" customWidth="1"/>
    <col min="7" max="7" width="27.5703125" customWidth="1"/>
    <col min="9" max="9" width="10.42578125" bestFit="1" customWidth="1"/>
    <col min="10" max="10" width="13.28515625" bestFit="1" customWidth="1"/>
  </cols>
  <sheetData>
    <row r="1" spans="1:11" x14ac:dyDescent="0.25">
      <c r="A1" s="74" t="s">
        <v>199</v>
      </c>
      <c r="B1" s="75"/>
      <c r="C1" s="75"/>
      <c r="D1" s="75"/>
      <c r="E1" s="75"/>
      <c r="F1" s="75"/>
      <c r="G1" s="76"/>
      <c r="H1" s="75"/>
      <c r="I1" s="75"/>
      <c r="J1" s="75"/>
      <c r="K1" s="75"/>
    </row>
    <row r="2" spans="1:11" x14ac:dyDescent="0.25">
      <c r="A2" s="75"/>
      <c r="B2" s="75"/>
      <c r="C2" s="75"/>
      <c r="D2" s="75"/>
      <c r="E2" s="75"/>
      <c r="F2" s="75"/>
      <c r="G2" s="76"/>
      <c r="H2" s="75"/>
      <c r="I2" s="75"/>
      <c r="J2" s="75"/>
      <c r="K2" s="75"/>
    </row>
    <row r="3" spans="1:11" x14ac:dyDescent="0.25">
      <c r="A3" s="405" t="s">
        <v>109</v>
      </c>
      <c r="B3" s="405"/>
      <c r="C3" s="405"/>
      <c r="D3" s="405"/>
      <c r="E3" s="405"/>
      <c r="F3" s="405"/>
      <c r="G3" s="405"/>
      <c r="H3" s="405"/>
      <c r="I3" s="405"/>
      <c r="J3" s="78" t="s">
        <v>151</v>
      </c>
      <c r="K3" s="77"/>
    </row>
    <row r="4" spans="1:11" x14ac:dyDescent="0.2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</row>
    <row r="5" spans="1:11" ht="30" x14ac:dyDescent="0.25">
      <c r="A5" s="80"/>
      <c r="B5" s="421" t="s">
        <v>111</v>
      </c>
      <c r="C5" s="424"/>
      <c r="D5" s="452" t="s">
        <v>112</v>
      </c>
      <c r="E5" s="424"/>
      <c r="F5" s="424"/>
      <c r="G5" s="453"/>
      <c r="H5" s="145" t="s">
        <v>113</v>
      </c>
      <c r="I5" s="82" t="s">
        <v>101</v>
      </c>
      <c r="J5" s="82" t="s">
        <v>102</v>
      </c>
      <c r="K5" s="83"/>
    </row>
    <row r="6" spans="1:11" x14ac:dyDescent="0.25">
      <c r="A6" s="84">
        <v>1</v>
      </c>
      <c r="B6" s="85" t="s">
        <v>114</v>
      </c>
      <c r="C6" s="79"/>
      <c r="D6" s="146"/>
      <c r="E6" s="79"/>
      <c r="F6" s="79"/>
      <c r="G6" s="138"/>
      <c r="H6" s="126"/>
      <c r="I6" s="87"/>
      <c r="J6" s="87"/>
      <c r="K6" s="79"/>
    </row>
    <row r="7" spans="1:11" x14ac:dyDescent="0.25">
      <c r="A7" s="84">
        <v>2</v>
      </c>
      <c r="B7" s="85" t="s">
        <v>200</v>
      </c>
      <c r="C7" s="134">
        <v>3</v>
      </c>
      <c r="D7" s="146" t="s">
        <v>6</v>
      </c>
      <c r="E7" s="79"/>
      <c r="F7" s="79"/>
      <c r="G7" s="138"/>
      <c r="H7" s="101">
        <v>101</v>
      </c>
      <c r="I7" s="89">
        <v>75000</v>
      </c>
      <c r="J7" s="89"/>
      <c r="K7" s="79"/>
    </row>
    <row r="8" spans="1:11" x14ac:dyDescent="0.25">
      <c r="A8" s="84">
        <v>3</v>
      </c>
      <c r="B8" s="90"/>
      <c r="C8" s="134"/>
      <c r="D8" s="146"/>
      <c r="E8" s="79" t="s">
        <v>201</v>
      </c>
      <c r="F8" s="79"/>
      <c r="G8" s="138"/>
      <c r="H8" s="101">
        <v>301</v>
      </c>
      <c r="I8" s="89"/>
      <c r="J8" s="89">
        <v>75000</v>
      </c>
      <c r="K8" s="79"/>
    </row>
    <row r="9" spans="1:11" x14ac:dyDescent="0.25">
      <c r="A9" s="84">
        <v>4</v>
      </c>
      <c r="B9" s="90"/>
      <c r="C9" s="134"/>
      <c r="D9" s="146"/>
      <c r="E9" s="79"/>
      <c r="F9" s="79" t="s">
        <v>153</v>
      </c>
      <c r="G9" s="138"/>
      <c r="H9" s="101"/>
      <c r="I9" s="89"/>
      <c r="J9" s="89"/>
      <c r="K9" s="79"/>
    </row>
    <row r="10" spans="1:11" x14ac:dyDescent="0.25">
      <c r="A10" s="84">
        <v>5</v>
      </c>
      <c r="B10" s="90"/>
      <c r="C10" s="134"/>
      <c r="D10" s="146"/>
      <c r="E10" s="79"/>
      <c r="F10" s="79"/>
      <c r="G10" s="138"/>
      <c r="H10" s="101"/>
      <c r="I10" s="89"/>
      <c r="J10" s="89"/>
      <c r="K10" s="79"/>
    </row>
    <row r="11" spans="1:11" x14ac:dyDescent="0.25">
      <c r="A11" s="84">
        <v>6</v>
      </c>
      <c r="B11" s="90"/>
      <c r="C11" s="134">
        <v>4</v>
      </c>
      <c r="D11" s="146" t="s">
        <v>202</v>
      </c>
      <c r="E11" s="79"/>
      <c r="F11" s="79"/>
      <c r="G11" s="138"/>
      <c r="H11" s="101">
        <v>131</v>
      </c>
      <c r="I11" s="89">
        <v>4350</v>
      </c>
      <c r="J11" s="89"/>
      <c r="K11" s="79"/>
    </row>
    <row r="12" spans="1:11" x14ac:dyDescent="0.25">
      <c r="A12" s="84">
        <v>7</v>
      </c>
      <c r="B12" s="90"/>
      <c r="C12" s="134"/>
      <c r="D12" s="146"/>
      <c r="E12" s="79" t="s">
        <v>6</v>
      </c>
      <c r="F12" s="79"/>
      <c r="G12" s="138"/>
      <c r="H12" s="101">
        <v>101</v>
      </c>
      <c r="I12" s="89"/>
      <c r="J12" s="89">
        <v>4350</v>
      </c>
      <c r="K12" s="79"/>
    </row>
    <row r="13" spans="1:11" x14ac:dyDescent="0.25">
      <c r="A13" s="84">
        <v>8</v>
      </c>
      <c r="B13" s="90"/>
      <c r="C13" s="134"/>
      <c r="D13" s="146"/>
      <c r="E13" s="79"/>
      <c r="F13" s="79" t="s">
        <v>203</v>
      </c>
      <c r="G13" s="138"/>
      <c r="H13" s="101"/>
      <c r="I13" s="89"/>
      <c r="J13" s="89"/>
      <c r="K13" s="79"/>
    </row>
    <row r="14" spans="1:11" x14ac:dyDescent="0.25">
      <c r="A14" s="84">
        <v>9</v>
      </c>
      <c r="B14" s="90"/>
      <c r="C14" s="134"/>
      <c r="D14" s="146"/>
      <c r="E14" s="79"/>
      <c r="F14" s="79"/>
      <c r="G14" s="138"/>
      <c r="H14" s="101"/>
      <c r="I14" s="89"/>
      <c r="J14" s="89"/>
      <c r="K14" s="79"/>
    </row>
    <row r="15" spans="1:11" x14ac:dyDescent="0.25">
      <c r="A15" s="84">
        <v>10</v>
      </c>
      <c r="B15" s="90"/>
      <c r="C15" s="134">
        <v>5</v>
      </c>
      <c r="D15" s="146" t="s">
        <v>204</v>
      </c>
      <c r="E15" s="79"/>
      <c r="F15" s="79"/>
      <c r="G15" s="138"/>
      <c r="H15" s="101">
        <v>151</v>
      </c>
      <c r="I15" s="89">
        <v>18000</v>
      </c>
      <c r="J15" s="89"/>
      <c r="K15" s="79"/>
    </row>
    <row r="16" spans="1:11" x14ac:dyDescent="0.25">
      <c r="A16" s="84">
        <v>11</v>
      </c>
      <c r="B16" s="138"/>
      <c r="C16" s="147"/>
      <c r="D16" s="146"/>
      <c r="E16" s="79" t="s">
        <v>46</v>
      </c>
      <c r="F16" s="79"/>
      <c r="G16" s="148"/>
      <c r="H16" s="101">
        <v>202</v>
      </c>
      <c r="I16" s="89"/>
      <c r="J16" s="89">
        <v>18000</v>
      </c>
      <c r="K16" s="79"/>
    </row>
    <row r="17" spans="1:11" x14ac:dyDescent="0.25">
      <c r="A17" s="84">
        <v>12</v>
      </c>
      <c r="B17" s="138"/>
      <c r="C17" s="147"/>
      <c r="D17" s="146"/>
      <c r="E17" s="79"/>
      <c r="F17" s="79" t="s">
        <v>205</v>
      </c>
      <c r="G17" s="149"/>
      <c r="H17" s="101"/>
      <c r="I17" s="89"/>
      <c r="J17" s="89"/>
      <c r="K17" s="79"/>
    </row>
    <row r="18" spans="1:11" x14ac:dyDescent="0.25">
      <c r="A18" s="84">
        <v>13</v>
      </c>
      <c r="B18" s="138"/>
      <c r="C18" s="147"/>
      <c r="D18" s="146"/>
      <c r="E18" s="79"/>
      <c r="F18" s="100"/>
      <c r="G18" s="149"/>
      <c r="H18" s="101"/>
      <c r="I18" s="150"/>
      <c r="J18" s="150"/>
      <c r="K18" s="79"/>
    </row>
    <row r="19" spans="1:11" x14ac:dyDescent="0.25">
      <c r="A19" s="84">
        <v>14</v>
      </c>
      <c r="B19" s="90"/>
      <c r="C19" s="134">
        <v>6</v>
      </c>
      <c r="D19" s="146" t="s">
        <v>155</v>
      </c>
      <c r="E19" s="79"/>
      <c r="F19" s="79"/>
      <c r="G19" s="138"/>
      <c r="H19" s="101">
        <v>141</v>
      </c>
      <c r="I19" s="89">
        <v>6500</v>
      </c>
      <c r="J19" s="89"/>
      <c r="K19" s="79"/>
    </row>
    <row r="20" spans="1:11" x14ac:dyDescent="0.25">
      <c r="A20" s="84">
        <v>15</v>
      </c>
      <c r="B20" s="90"/>
      <c r="C20" s="134"/>
      <c r="D20" s="146"/>
      <c r="E20" s="79" t="s">
        <v>6</v>
      </c>
      <c r="F20" s="79"/>
      <c r="G20" s="138"/>
      <c r="H20" s="101">
        <v>101</v>
      </c>
      <c r="I20" s="89"/>
      <c r="J20" s="89">
        <v>6500</v>
      </c>
      <c r="K20" s="79"/>
    </row>
    <row r="21" spans="1:11" x14ac:dyDescent="0.25">
      <c r="A21" s="84">
        <v>16</v>
      </c>
      <c r="B21" s="90"/>
      <c r="C21" s="134"/>
      <c r="D21" s="146"/>
      <c r="E21" s="79"/>
      <c r="F21" s="79" t="s">
        <v>206</v>
      </c>
      <c r="G21" s="138"/>
      <c r="H21" s="101"/>
      <c r="I21" s="89"/>
      <c r="J21" s="89"/>
      <c r="K21" s="79"/>
    </row>
    <row r="22" spans="1:11" x14ac:dyDescent="0.25">
      <c r="A22" s="84">
        <v>17</v>
      </c>
      <c r="B22" s="90"/>
      <c r="C22" s="134"/>
      <c r="D22" s="146"/>
      <c r="E22" s="79"/>
      <c r="F22" s="79"/>
      <c r="G22" s="138"/>
      <c r="H22" s="101"/>
      <c r="I22" s="89"/>
      <c r="J22" s="89"/>
      <c r="K22" s="79"/>
    </row>
    <row r="23" spans="1:11" x14ac:dyDescent="0.25">
      <c r="A23" s="84">
        <v>18</v>
      </c>
      <c r="B23" s="90"/>
      <c r="C23" s="134">
        <v>10</v>
      </c>
      <c r="D23" s="146" t="s">
        <v>47</v>
      </c>
      <c r="E23" s="79"/>
      <c r="F23" s="79"/>
      <c r="G23" s="138"/>
      <c r="H23" s="101">
        <v>111</v>
      </c>
      <c r="I23" s="89">
        <v>12800</v>
      </c>
      <c r="J23" s="89"/>
      <c r="K23" s="79"/>
    </row>
    <row r="24" spans="1:11" x14ac:dyDescent="0.25">
      <c r="A24" s="84">
        <v>19</v>
      </c>
      <c r="B24" s="90"/>
      <c r="C24" s="134"/>
      <c r="D24" s="146"/>
      <c r="E24" s="79" t="s">
        <v>55</v>
      </c>
      <c r="F24" s="79"/>
      <c r="G24" s="138"/>
      <c r="H24" s="101">
        <v>401</v>
      </c>
      <c r="I24" s="89"/>
      <c r="J24" s="89">
        <v>12800</v>
      </c>
      <c r="K24" s="79"/>
    </row>
    <row r="25" spans="1:11" x14ac:dyDescent="0.25">
      <c r="A25" s="84">
        <v>20</v>
      </c>
      <c r="B25" s="90"/>
      <c r="C25" s="134"/>
      <c r="D25" s="146"/>
      <c r="E25" s="79"/>
      <c r="F25" s="79" t="s">
        <v>207</v>
      </c>
      <c r="G25" s="138"/>
      <c r="H25" s="101"/>
      <c r="I25" s="89"/>
      <c r="J25" s="89"/>
      <c r="K25" s="79"/>
    </row>
    <row r="26" spans="1:11" x14ac:dyDescent="0.25">
      <c r="A26" s="84">
        <v>21</v>
      </c>
      <c r="B26" s="90"/>
      <c r="C26" s="134"/>
      <c r="D26" s="146"/>
      <c r="E26" s="79"/>
      <c r="F26" s="79"/>
      <c r="G26" s="138"/>
      <c r="H26" s="101"/>
      <c r="I26" s="89"/>
      <c r="J26" s="89"/>
      <c r="K26" s="79"/>
    </row>
    <row r="27" spans="1:11" x14ac:dyDescent="0.25">
      <c r="A27" s="84">
        <v>22</v>
      </c>
      <c r="B27" s="90"/>
      <c r="C27" s="134">
        <v>11</v>
      </c>
      <c r="D27" s="146" t="s">
        <v>208</v>
      </c>
      <c r="E27" s="79"/>
      <c r="F27" s="79"/>
      <c r="G27" s="138"/>
      <c r="H27" s="101">
        <v>121</v>
      </c>
      <c r="I27" s="89">
        <v>4200</v>
      </c>
      <c r="J27" s="89"/>
      <c r="K27" s="79"/>
    </row>
    <row r="28" spans="1:11" x14ac:dyDescent="0.25">
      <c r="A28" s="84">
        <v>23</v>
      </c>
      <c r="B28" s="90"/>
      <c r="C28" s="134"/>
      <c r="D28" s="146"/>
      <c r="E28" s="79" t="s">
        <v>6</v>
      </c>
      <c r="F28" s="79"/>
      <c r="G28" s="138"/>
      <c r="H28" s="101">
        <v>101</v>
      </c>
      <c r="I28" s="89"/>
      <c r="J28" s="89">
        <v>4200</v>
      </c>
      <c r="K28" s="79"/>
    </row>
    <row r="29" spans="1:11" x14ac:dyDescent="0.25">
      <c r="A29" s="84">
        <v>24</v>
      </c>
      <c r="B29" s="90"/>
      <c r="C29" s="134"/>
      <c r="D29" s="146"/>
      <c r="E29" s="79"/>
      <c r="F29" s="79" t="s">
        <v>209</v>
      </c>
      <c r="G29" s="138"/>
      <c r="H29" s="101"/>
      <c r="I29" s="89"/>
      <c r="J29" s="89"/>
      <c r="K29" s="79"/>
    </row>
    <row r="30" spans="1:11" x14ac:dyDescent="0.25">
      <c r="A30" s="84">
        <v>25</v>
      </c>
      <c r="B30" s="90"/>
      <c r="C30" s="134"/>
      <c r="D30" s="146"/>
      <c r="E30" s="79"/>
      <c r="F30" s="79"/>
      <c r="G30" s="138"/>
      <c r="H30" s="84"/>
      <c r="I30" s="89"/>
      <c r="J30" s="89"/>
      <c r="K30" s="79"/>
    </row>
    <row r="31" spans="1:11" x14ac:dyDescent="0.25">
      <c r="A31" s="84">
        <v>26</v>
      </c>
      <c r="B31" s="90"/>
      <c r="C31" s="134">
        <v>15</v>
      </c>
      <c r="D31" s="146" t="s">
        <v>46</v>
      </c>
      <c r="E31" s="79"/>
      <c r="F31" s="79"/>
      <c r="G31" s="138"/>
      <c r="H31" s="151">
        <v>202</v>
      </c>
      <c r="I31" s="89">
        <v>18000</v>
      </c>
      <c r="J31" s="89"/>
      <c r="K31" s="79"/>
    </row>
    <row r="32" spans="1:11" x14ac:dyDescent="0.25">
      <c r="A32" s="84">
        <v>27</v>
      </c>
      <c r="B32" s="90"/>
      <c r="C32" s="134"/>
      <c r="D32" s="146"/>
      <c r="E32" s="79" t="s">
        <v>6</v>
      </c>
      <c r="F32" s="79"/>
      <c r="G32" s="138"/>
      <c r="H32" s="101">
        <v>101</v>
      </c>
      <c r="I32" s="89"/>
      <c r="J32" s="89">
        <v>18000</v>
      </c>
      <c r="K32" s="79"/>
    </row>
    <row r="33" spans="1:11" x14ac:dyDescent="0.25">
      <c r="A33" s="84">
        <v>28</v>
      </c>
      <c r="B33" s="90"/>
      <c r="C33" s="134"/>
      <c r="D33" s="146"/>
      <c r="E33" s="79"/>
      <c r="F33" s="425" t="s">
        <v>210</v>
      </c>
      <c r="G33" s="454"/>
      <c r="H33" s="152"/>
      <c r="I33" s="87"/>
      <c r="J33" s="89"/>
      <c r="K33" s="79"/>
    </row>
    <row r="34" spans="1:11" x14ac:dyDescent="0.25">
      <c r="A34" s="98">
        <v>29</v>
      </c>
      <c r="B34" s="153"/>
      <c r="C34" s="142"/>
      <c r="D34" s="154"/>
      <c r="E34" s="75"/>
      <c r="F34" s="155" t="s">
        <v>211</v>
      </c>
      <c r="G34" s="156"/>
      <c r="H34" s="98"/>
      <c r="I34" s="87"/>
      <c r="J34" s="87"/>
      <c r="K34" s="97"/>
    </row>
    <row r="35" spans="1:11" x14ac:dyDescent="0.25">
      <c r="A35" s="94"/>
      <c r="B35" s="95"/>
      <c r="C35" s="142"/>
      <c r="D35" s="142"/>
      <c r="E35" s="97"/>
      <c r="F35" s="309"/>
      <c r="G35" s="139"/>
      <c r="H35" s="94"/>
      <c r="I35" s="99"/>
      <c r="J35" s="99"/>
      <c r="K35" s="97"/>
    </row>
  </sheetData>
  <mergeCells count="4">
    <mergeCell ref="A3:I3"/>
    <mergeCell ref="B5:C5"/>
    <mergeCell ref="D5:G5"/>
    <mergeCell ref="F33:G3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79735-9DC2-4FC1-B1EA-FD453F5EC312}">
  <dimension ref="A1:L46"/>
  <sheetViews>
    <sheetView topLeftCell="A28" workbookViewId="0">
      <selection activeCell="A3" sqref="A3:L46"/>
    </sheetView>
  </sheetViews>
  <sheetFormatPr defaultRowHeight="15" x14ac:dyDescent="0.25"/>
  <cols>
    <col min="1" max="1" width="4.5703125" customWidth="1"/>
    <col min="8" max="10" width="10.42578125" bestFit="1" customWidth="1"/>
    <col min="11" max="11" width="8.7109375" bestFit="1" customWidth="1"/>
  </cols>
  <sheetData>
    <row r="1" spans="1:12" x14ac:dyDescent="0.25">
      <c r="A1" s="74" t="s">
        <v>212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x14ac:dyDescent="0.2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x14ac:dyDescent="0.25">
      <c r="A3" s="445" t="s">
        <v>169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</row>
    <row r="4" spans="1:12" x14ac:dyDescent="0.25">
      <c r="A4" s="75" t="s">
        <v>170</v>
      </c>
      <c r="B4" s="75"/>
      <c r="C4" s="75"/>
      <c r="D4" s="75"/>
      <c r="E4" s="75"/>
      <c r="F4" s="75"/>
      <c r="G4" s="75"/>
      <c r="H4" s="75"/>
      <c r="I4" s="75"/>
      <c r="J4" s="435" t="s">
        <v>171</v>
      </c>
      <c r="K4" s="435"/>
      <c r="L4" s="435"/>
    </row>
    <row r="5" spans="1:12" x14ac:dyDescent="0.25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</row>
    <row r="6" spans="1:12" x14ac:dyDescent="0.25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</row>
    <row r="7" spans="1:12" x14ac:dyDescent="0.25">
      <c r="A7" s="406"/>
      <c r="B7" s="436" t="s">
        <v>111</v>
      </c>
      <c r="C7" s="436"/>
      <c r="D7" s="457" t="s">
        <v>112</v>
      </c>
      <c r="E7" s="436"/>
      <c r="F7" s="409"/>
      <c r="G7" s="446" t="s">
        <v>134</v>
      </c>
      <c r="H7" s="442" t="s">
        <v>101</v>
      </c>
      <c r="I7" s="442" t="s">
        <v>102</v>
      </c>
      <c r="J7" s="443" t="s">
        <v>172</v>
      </c>
      <c r="K7" s="444"/>
      <c r="L7" s="79"/>
    </row>
    <row r="8" spans="1:12" x14ac:dyDescent="0.25">
      <c r="A8" s="407"/>
      <c r="B8" s="437"/>
      <c r="C8" s="437"/>
      <c r="D8" s="458"/>
      <c r="E8" s="437"/>
      <c r="F8" s="411"/>
      <c r="G8" s="447"/>
      <c r="H8" s="442"/>
      <c r="I8" s="442"/>
      <c r="J8" s="116" t="s">
        <v>101</v>
      </c>
      <c r="K8" s="116" t="s">
        <v>102</v>
      </c>
      <c r="L8" s="79"/>
    </row>
    <row r="9" spans="1:12" x14ac:dyDescent="0.25">
      <c r="A9" s="84"/>
      <c r="B9" s="121" t="s">
        <v>114</v>
      </c>
      <c r="C9" s="146"/>
      <c r="D9" s="455"/>
      <c r="E9" s="430"/>
      <c r="F9" s="431"/>
      <c r="G9" s="126"/>
      <c r="H9" s="87"/>
      <c r="I9" s="87"/>
      <c r="J9" s="87"/>
      <c r="K9" s="87"/>
      <c r="L9" s="79"/>
    </row>
    <row r="10" spans="1:12" x14ac:dyDescent="0.25">
      <c r="A10" s="84"/>
      <c r="B10" s="121" t="s">
        <v>200</v>
      </c>
      <c r="C10" s="146">
        <v>3</v>
      </c>
      <c r="D10" s="455"/>
      <c r="E10" s="430"/>
      <c r="F10" s="431"/>
      <c r="G10" s="101" t="s">
        <v>173</v>
      </c>
      <c r="H10" s="89">
        <v>75000</v>
      </c>
      <c r="I10" s="87"/>
      <c r="J10" s="89">
        <v>75000</v>
      </c>
      <c r="K10" s="87"/>
      <c r="L10" s="79"/>
    </row>
    <row r="11" spans="1:12" x14ac:dyDescent="0.25">
      <c r="A11" s="84"/>
      <c r="B11" s="138"/>
      <c r="C11" s="146">
        <v>4</v>
      </c>
      <c r="D11" s="157"/>
      <c r="E11" s="124"/>
      <c r="F11" s="125"/>
      <c r="G11" s="101" t="s">
        <v>173</v>
      </c>
      <c r="H11" s="87"/>
      <c r="I11" s="89">
        <v>4350</v>
      </c>
      <c r="J11" s="89">
        <v>70650</v>
      </c>
      <c r="K11" s="87"/>
      <c r="L11" s="79"/>
    </row>
    <row r="12" spans="1:12" x14ac:dyDescent="0.25">
      <c r="A12" s="84"/>
      <c r="B12" s="138"/>
      <c r="C12" s="146">
        <v>6</v>
      </c>
      <c r="D12" s="157"/>
      <c r="E12" s="124"/>
      <c r="F12" s="125"/>
      <c r="G12" s="101" t="s">
        <v>173</v>
      </c>
      <c r="H12" s="87"/>
      <c r="I12" s="89">
        <v>6500</v>
      </c>
      <c r="J12" s="89">
        <v>64150</v>
      </c>
      <c r="K12" s="87"/>
      <c r="L12" s="79"/>
    </row>
    <row r="13" spans="1:12" x14ac:dyDescent="0.25">
      <c r="A13" s="84"/>
      <c r="B13" s="138"/>
      <c r="C13" s="146">
        <v>11</v>
      </c>
      <c r="D13" s="157"/>
      <c r="E13" s="124"/>
      <c r="F13" s="125"/>
      <c r="G13" s="101" t="s">
        <v>173</v>
      </c>
      <c r="H13" s="87"/>
      <c r="I13" s="89">
        <v>4200</v>
      </c>
      <c r="J13" s="89">
        <v>59950</v>
      </c>
      <c r="K13" s="87"/>
      <c r="L13" s="79"/>
    </row>
    <row r="14" spans="1:12" x14ac:dyDescent="0.25">
      <c r="A14" s="84"/>
      <c r="B14" s="138"/>
      <c r="C14" s="146">
        <v>15</v>
      </c>
      <c r="D14" s="157"/>
      <c r="E14" s="124"/>
      <c r="F14" s="125"/>
      <c r="G14" s="101" t="s">
        <v>173</v>
      </c>
      <c r="H14" s="87"/>
      <c r="I14" s="158">
        <v>18000</v>
      </c>
      <c r="J14" s="89">
        <v>41950</v>
      </c>
      <c r="K14" s="87"/>
      <c r="L14" s="79"/>
    </row>
    <row r="15" spans="1:12" x14ac:dyDescent="0.25">
      <c r="A15" s="84"/>
      <c r="B15" s="138"/>
      <c r="C15" s="146"/>
      <c r="D15" s="455"/>
      <c r="E15" s="430"/>
      <c r="F15" s="431"/>
      <c r="G15" s="101"/>
      <c r="H15" s="87"/>
      <c r="I15" s="87"/>
      <c r="J15" s="87"/>
      <c r="K15" s="87"/>
      <c r="L15" s="79"/>
    </row>
    <row r="16" spans="1:12" x14ac:dyDescent="0.25">
      <c r="A16" s="94"/>
      <c r="B16" s="139"/>
      <c r="C16" s="142"/>
      <c r="D16" s="456"/>
      <c r="E16" s="433"/>
      <c r="F16" s="434"/>
      <c r="G16" s="117"/>
      <c r="H16" s="99"/>
      <c r="I16" s="99"/>
      <c r="J16" s="99"/>
      <c r="K16" s="99"/>
      <c r="L16" s="97"/>
    </row>
    <row r="17" spans="1:12" x14ac:dyDescent="0.25">
      <c r="A17" s="75"/>
      <c r="B17" s="75"/>
      <c r="C17" s="75"/>
      <c r="D17" s="451"/>
      <c r="E17" s="451"/>
      <c r="F17" s="451"/>
      <c r="G17" s="130"/>
      <c r="H17" s="75"/>
      <c r="I17" s="75"/>
      <c r="J17" s="75"/>
      <c r="K17" s="75"/>
      <c r="L17" s="75"/>
    </row>
    <row r="18" spans="1:12" x14ac:dyDescent="0.25">
      <c r="A18" s="75" t="s">
        <v>213</v>
      </c>
      <c r="B18" s="75"/>
      <c r="C18" s="75"/>
      <c r="D18" s="75"/>
      <c r="E18" s="75"/>
      <c r="F18" s="75"/>
      <c r="G18" s="75"/>
      <c r="H18" s="75"/>
      <c r="I18" s="75"/>
      <c r="J18" s="435" t="s">
        <v>177</v>
      </c>
      <c r="K18" s="435"/>
      <c r="L18" s="435"/>
    </row>
    <row r="19" spans="1:12" x14ac:dyDescent="0.25">
      <c r="A19" s="100"/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</row>
    <row r="20" spans="1:12" x14ac:dyDescent="0.25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</row>
    <row r="21" spans="1:12" x14ac:dyDescent="0.25">
      <c r="A21" s="406"/>
      <c r="B21" s="436" t="s">
        <v>111</v>
      </c>
      <c r="C21" s="436"/>
      <c r="D21" s="457" t="s">
        <v>112</v>
      </c>
      <c r="E21" s="436"/>
      <c r="F21" s="409"/>
      <c r="G21" s="446" t="s">
        <v>134</v>
      </c>
      <c r="H21" s="442" t="s">
        <v>101</v>
      </c>
      <c r="I21" s="442" t="s">
        <v>102</v>
      </c>
      <c r="J21" s="443" t="s">
        <v>172</v>
      </c>
      <c r="K21" s="444"/>
      <c r="L21" s="79"/>
    </row>
    <row r="22" spans="1:12" x14ac:dyDescent="0.25">
      <c r="A22" s="407"/>
      <c r="B22" s="437"/>
      <c r="C22" s="437"/>
      <c r="D22" s="458"/>
      <c r="E22" s="437"/>
      <c r="F22" s="411"/>
      <c r="G22" s="447"/>
      <c r="H22" s="442"/>
      <c r="I22" s="442"/>
      <c r="J22" s="116" t="s">
        <v>101</v>
      </c>
      <c r="K22" s="116" t="s">
        <v>102</v>
      </c>
      <c r="L22" s="79"/>
    </row>
    <row r="23" spans="1:12" x14ac:dyDescent="0.25">
      <c r="A23" s="84"/>
      <c r="B23" s="121" t="s">
        <v>114</v>
      </c>
      <c r="C23" s="146"/>
      <c r="D23" s="455"/>
      <c r="E23" s="430"/>
      <c r="F23" s="431"/>
      <c r="G23" s="126"/>
      <c r="H23" s="87"/>
      <c r="I23" s="87"/>
      <c r="J23" s="87"/>
      <c r="K23" s="87"/>
      <c r="L23" s="79"/>
    </row>
    <row r="24" spans="1:12" x14ac:dyDescent="0.25">
      <c r="A24" s="84"/>
      <c r="B24" s="128" t="s">
        <v>200</v>
      </c>
      <c r="C24" s="142">
        <v>10</v>
      </c>
      <c r="D24" s="455"/>
      <c r="E24" s="430"/>
      <c r="F24" s="431"/>
      <c r="G24" s="101" t="s">
        <v>173</v>
      </c>
      <c r="H24" s="89">
        <v>12800</v>
      </c>
      <c r="I24" s="87"/>
      <c r="J24" s="89">
        <v>12800</v>
      </c>
      <c r="K24" s="87"/>
      <c r="L24" s="79"/>
    </row>
    <row r="25" spans="1:12" x14ac:dyDescent="0.25">
      <c r="A25" s="84"/>
      <c r="B25" s="138"/>
      <c r="C25" s="146"/>
      <c r="D25" s="455"/>
      <c r="E25" s="430"/>
      <c r="F25" s="431"/>
      <c r="G25" s="101"/>
      <c r="H25" s="87"/>
      <c r="I25" s="87"/>
      <c r="J25" s="87"/>
      <c r="K25" s="87"/>
      <c r="L25" s="79"/>
    </row>
    <row r="26" spans="1:12" x14ac:dyDescent="0.25">
      <c r="A26" s="94"/>
      <c r="B26" s="139"/>
      <c r="C26" s="142"/>
      <c r="D26" s="456"/>
      <c r="E26" s="433"/>
      <c r="F26" s="434"/>
      <c r="G26" s="117"/>
      <c r="H26" s="99"/>
      <c r="I26" s="99"/>
      <c r="J26" s="99"/>
      <c r="K26" s="99"/>
      <c r="L26" s="97"/>
    </row>
    <row r="27" spans="1:12" x14ac:dyDescent="0.25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</row>
    <row r="28" spans="1:12" x14ac:dyDescent="0.25">
      <c r="A28" s="75" t="s">
        <v>214</v>
      </c>
      <c r="B28" s="75"/>
      <c r="C28" s="75"/>
      <c r="D28" s="75"/>
      <c r="E28" s="75"/>
      <c r="F28" s="75"/>
      <c r="G28" s="75"/>
      <c r="H28" s="75"/>
      <c r="I28" s="75"/>
      <c r="J28" s="435" t="s">
        <v>179</v>
      </c>
      <c r="K28" s="435"/>
      <c r="L28" s="435"/>
    </row>
    <row r="29" spans="1:12" x14ac:dyDescent="0.25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</row>
    <row r="30" spans="1:12" x14ac:dyDescent="0.25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</row>
    <row r="31" spans="1:12" x14ac:dyDescent="0.25">
      <c r="A31" s="406"/>
      <c r="B31" s="436" t="s">
        <v>111</v>
      </c>
      <c r="C31" s="436"/>
      <c r="D31" s="457" t="s">
        <v>112</v>
      </c>
      <c r="E31" s="436"/>
      <c r="F31" s="409"/>
      <c r="G31" s="446" t="s">
        <v>134</v>
      </c>
      <c r="H31" s="442" t="s">
        <v>101</v>
      </c>
      <c r="I31" s="442" t="s">
        <v>102</v>
      </c>
      <c r="J31" s="443" t="s">
        <v>172</v>
      </c>
      <c r="K31" s="444"/>
      <c r="L31" s="79"/>
    </row>
    <row r="32" spans="1:12" x14ac:dyDescent="0.25">
      <c r="A32" s="407"/>
      <c r="B32" s="437"/>
      <c r="C32" s="437"/>
      <c r="D32" s="458"/>
      <c r="E32" s="437"/>
      <c r="F32" s="411"/>
      <c r="G32" s="447"/>
      <c r="H32" s="442"/>
      <c r="I32" s="442"/>
      <c r="J32" s="116" t="s">
        <v>101</v>
      </c>
      <c r="K32" s="116" t="s">
        <v>102</v>
      </c>
      <c r="L32" s="79"/>
    </row>
    <row r="33" spans="1:12" x14ac:dyDescent="0.25">
      <c r="A33" s="84"/>
      <c r="B33" s="121" t="s">
        <v>114</v>
      </c>
      <c r="C33" s="146"/>
      <c r="D33" s="455"/>
      <c r="E33" s="430"/>
      <c r="F33" s="431"/>
      <c r="G33" s="126"/>
      <c r="H33" s="87"/>
      <c r="I33" s="87"/>
      <c r="J33" s="87"/>
      <c r="K33" s="87"/>
      <c r="L33" s="79"/>
    </row>
    <row r="34" spans="1:12" x14ac:dyDescent="0.25">
      <c r="A34" s="84"/>
      <c r="B34" s="121" t="s">
        <v>200</v>
      </c>
      <c r="C34" s="146">
        <v>11</v>
      </c>
      <c r="D34" s="455"/>
      <c r="E34" s="430"/>
      <c r="F34" s="431"/>
      <c r="G34" s="101" t="s">
        <v>173</v>
      </c>
      <c r="H34" s="89">
        <v>4200</v>
      </c>
      <c r="I34" s="87"/>
      <c r="J34" s="89">
        <v>4200</v>
      </c>
      <c r="K34" s="87"/>
      <c r="L34" s="79"/>
    </row>
    <row r="35" spans="1:12" x14ac:dyDescent="0.25">
      <c r="A35" s="84"/>
      <c r="B35" s="138"/>
      <c r="C35" s="146"/>
      <c r="D35" s="455"/>
      <c r="E35" s="430"/>
      <c r="F35" s="431"/>
      <c r="G35" s="101"/>
      <c r="H35" s="87"/>
      <c r="I35" s="87"/>
      <c r="J35" s="87"/>
      <c r="K35" s="87"/>
      <c r="L35" s="79"/>
    </row>
    <row r="36" spans="1:12" x14ac:dyDescent="0.25">
      <c r="A36" s="94"/>
      <c r="B36" s="139"/>
      <c r="C36" s="142"/>
      <c r="D36" s="456"/>
      <c r="E36" s="433"/>
      <c r="F36" s="434"/>
      <c r="G36" s="117"/>
      <c r="H36" s="99"/>
      <c r="I36" s="99"/>
      <c r="J36" s="99"/>
      <c r="K36" s="99"/>
      <c r="L36" s="97"/>
    </row>
    <row r="37" spans="1:12" x14ac:dyDescent="0.25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</row>
    <row r="38" spans="1:12" x14ac:dyDescent="0.25">
      <c r="A38" s="75" t="s">
        <v>215</v>
      </c>
      <c r="B38" s="75"/>
      <c r="C38" s="75"/>
      <c r="D38" s="75"/>
      <c r="E38" s="75"/>
      <c r="F38" s="75"/>
      <c r="G38" s="75"/>
      <c r="H38" s="75"/>
      <c r="I38" s="75"/>
      <c r="J38" s="435" t="s">
        <v>216</v>
      </c>
      <c r="K38" s="435"/>
      <c r="L38" s="435"/>
    </row>
    <row r="39" spans="1:12" x14ac:dyDescent="0.25">
      <c r="A39" s="100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</row>
    <row r="40" spans="1:12" x14ac:dyDescent="0.25">
      <c r="A40" s="79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</row>
    <row r="41" spans="1:12" x14ac:dyDescent="0.25">
      <c r="A41" s="406"/>
      <c r="B41" s="436" t="s">
        <v>111</v>
      </c>
      <c r="C41" s="436"/>
      <c r="D41" s="457" t="s">
        <v>112</v>
      </c>
      <c r="E41" s="436"/>
      <c r="F41" s="409"/>
      <c r="G41" s="446" t="s">
        <v>134</v>
      </c>
      <c r="H41" s="442" t="s">
        <v>101</v>
      </c>
      <c r="I41" s="442" t="s">
        <v>102</v>
      </c>
      <c r="J41" s="443" t="s">
        <v>172</v>
      </c>
      <c r="K41" s="444"/>
      <c r="L41" s="79"/>
    </row>
    <row r="42" spans="1:12" x14ac:dyDescent="0.25">
      <c r="A42" s="407"/>
      <c r="B42" s="437"/>
      <c r="C42" s="437"/>
      <c r="D42" s="458"/>
      <c r="E42" s="437"/>
      <c r="F42" s="411"/>
      <c r="G42" s="447"/>
      <c r="H42" s="442"/>
      <c r="I42" s="442"/>
      <c r="J42" s="116" t="s">
        <v>101</v>
      </c>
      <c r="K42" s="116" t="s">
        <v>102</v>
      </c>
      <c r="L42" s="79"/>
    </row>
    <row r="43" spans="1:12" x14ac:dyDescent="0.25">
      <c r="A43" s="84"/>
      <c r="B43" s="121" t="s">
        <v>114</v>
      </c>
      <c r="C43" s="146"/>
      <c r="D43" s="455"/>
      <c r="E43" s="430"/>
      <c r="F43" s="431"/>
      <c r="G43" s="126"/>
      <c r="H43" s="87"/>
      <c r="I43" s="87"/>
      <c r="J43" s="87"/>
      <c r="K43" s="87"/>
      <c r="L43" s="79"/>
    </row>
    <row r="44" spans="1:12" x14ac:dyDescent="0.25">
      <c r="A44" s="84"/>
      <c r="B44" s="121" t="s">
        <v>200</v>
      </c>
      <c r="C44" s="146">
        <v>4</v>
      </c>
      <c r="D44" s="455"/>
      <c r="E44" s="430"/>
      <c r="F44" s="431"/>
      <c r="G44" s="101" t="s">
        <v>173</v>
      </c>
      <c r="H44" s="89">
        <v>4350</v>
      </c>
      <c r="I44" s="87"/>
      <c r="J44" s="89">
        <v>4350</v>
      </c>
      <c r="K44" s="87"/>
      <c r="L44" s="79"/>
    </row>
    <row r="45" spans="1:12" x14ac:dyDescent="0.25">
      <c r="A45" s="84"/>
      <c r="B45" s="138"/>
      <c r="C45" s="146"/>
      <c r="D45" s="455"/>
      <c r="E45" s="430"/>
      <c r="F45" s="431"/>
      <c r="G45" s="101"/>
      <c r="H45" s="87"/>
      <c r="I45" s="87"/>
      <c r="J45" s="87"/>
      <c r="K45" s="87"/>
      <c r="L45" s="79"/>
    </row>
    <row r="46" spans="1:12" x14ac:dyDescent="0.25">
      <c r="A46" s="94"/>
      <c r="B46" s="139"/>
      <c r="C46" s="142"/>
      <c r="D46" s="456"/>
      <c r="E46" s="433"/>
      <c r="F46" s="434"/>
      <c r="G46" s="117"/>
      <c r="H46" s="99"/>
      <c r="I46" s="99"/>
      <c r="J46" s="99"/>
      <c r="K46" s="99"/>
      <c r="L46" s="97"/>
    </row>
  </sheetData>
  <mergeCells count="50">
    <mergeCell ref="J18:L18"/>
    <mergeCell ref="A3:L3"/>
    <mergeCell ref="J4:L4"/>
    <mergeCell ref="A7:A8"/>
    <mergeCell ref="B7:C8"/>
    <mergeCell ref="D7:F8"/>
    <mergeCell ref="G7:G8"/>
    <mergeCell ref="H7:H8"/>
    <mergeCell ref="I7:I8"/>
    <mergeCell ref="J7:K7"/>
    <mergeCell ref="D9:F9"/>
    <mergeCell ref="D10:F10"/>
    <mergeCell ref="D15:F15"/>
    <mergeCell ref="D16:F16"/>
    <mergeCell ref="D17:F17"/>
    <mergeCell ref="J28:L28"/>
    <mergeCell ref="A21:A22"/>
    <mergeCell ref="B21:C22"/>
    <mergeCell ref="D21:F22"/>
    <mergeCell ref="G21:G22"/>
    <mergeCell ref="H21:H22"/>
    <mergeCell ref="I21:I22"/>
    <mergeCell ref="J21:K21"/>
    <mergeCell ref="D23:F23"/>
    <mergeCell ref="D24:F24"/>
    <mergeCell ref="D25:F25"/>
    <mergeCell ref="D26:F26"/>
    <mergeCell ref="J38:L38"/>
    <mergeCell ref="A31:A32"/>
    <mergeCell ref="B31:C32"/>
    <mergeCell ref="D31:F32"/>
    <mergeCell ref="G31:G32"/>
    <mergeCell ref="H31:H32"/>
    <mergeCell ref="I31:I32"/>
    <mergeCell ref="J31:K31"/>
    <mergeCell ref="D33:F33"/>
    <mergeCell ref="D34:F34"/>
    <mergeCell ref="D35:F35"/>
    <mergeCell ref="D36:F36"/>
    <mergeCell ref="A41:A42"/>
    <mergeCell ref="B41:C42"/>
    <mergeCell ref="D41:F42"/>
    <mergeCell ref="G41:G42"/>
    <mergeCell ref="H41:H42"/>
    <mergeCell ref="J41:K41"/>
    <mergeCell ref="D43:F43"/>
    <mergeCell ref="D44:F44"/>
    <mergeCell ref="D45:F45"/>
    <mergeCell ref="D46:F46"/>
    <mergeCell ref="I41:I4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E2418-0CA6-4C51-8DF8-6372A6EE44E0}">
  <dimension ref="A1:L43"/>
  <sheetViews>
    <sheetView topLeftCell="A25" workbookViewId="0">
      <selection activeCell="T26" sqref="T26"/>
    </sheetView>
  </sheetViews>
  <sheetFormatPr defaultRowHeight="15" x14ac:dyDescent="0.25"/>
  <cols>
    <col min="1" max="1" width="5.5703125" customWidth="1"/>
    <col min="3" max="3" width="3" bestFit="1" customWidth="1"/>
    <col min="8" max="11" width="10.42578125" bestFit="1" customWidth="1"/>
  </cols>
  <sheetData>
    <row r="1" spans="1:12" x14ac:dyDescent="0.25">
      <c r="A1" s="74" t="s">
        <v>212</v>
      </c>
      <c r="B1" s="75"/>
      <c r="C1" s="75"/>
      <c r="D1" s="75"/>
      <c r="E1" s="75"/>
      <c r="F1" s="75"/>
      <c r="G1" s="75"/>
      <c r="H1" s="75"/>
      <c r="I1" s="118"/>
      <c r="J1" s="75"/>
      <c r="K1" s="75"/>
      <c r="L1" s="75"/>
    </row>
    <row r="2" spans="1:12" x14ac:dyDescent="0.2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x14ac:dyDescent="0.25">
      <c r="A3" s="445" t="s">
        <v>169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</row>
    <row r="4" spans="1:12" x14ac:dyDescent="0.25">
      <c r="A4" s="75" t="s">
        <v>217</v>
      </c>
      <c r="B4" s="75"/>
      <c r="C4" s="75"/>
      <c r="D4" s="75"/>
      <c r="E4" s="75"/>
      <c r="F4" s="75"/>
      <c r="G4" s="75"/>
      <c r="H4" s="75"/>
      <c r="I4" s="75"/>
      <c r="J4" s="435" t="s">
        <v>218</v>
      </c>
      <c r="K4" s="435"/>
      <c r="L4" s="435"/>
    </row>
    <row r="5" spans="1:12" x14ac:dyDescent="0.25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</row>
    <row r="6" spans="1:12" x14ac:dyDescent="0.25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</row>
    <row r="7" spans="1:12" x14ac:dyDescent="0.25">
      <c r="A7" s="406"/>
      <c r="B7" s="436" t="s">
        <v>111</v>
      </c>
      <c r="C7" s="436"/>
      <c r="D7" s="438" t="s">
        <v>112</v>
      </c>
      <c r="E7" s="436"/>
      <c r="F7" s="409"/>
      <c r="G7" s="446" t="s">
        <v>134</v>
      </c>
      <c r="H7" s="442" t="s">
        <v>101</v>
      </c>
      <c r="I7" s="442" t="s">
        <v>102</v>
      </c>
      <c r="J7" s="443" t="s">
        <v>172</v>
      </c>
      <c r="K7" s="444"/>
      <c r="L7" s="79"/>
    </row>
    <row r="8" spans="1:12" x14ac:dyDescent="0.25">
      <c r="A8" s="407"/>
      <c r="B8" s="437"/>
      <c r="C8" s="437"/>
      <c r="D8" s="439"/>
      <c r="E8" s="437"/>
      <c r="F8" s="411"/>
      <c r="G8" s="447"/>
      <c r="H8" s="442"/>
      <c r="I8" s="442"/>
      <c r="J8" s="116" t="s">
        <v>101</v>
      </c>
      <c r="K8" s="116" t="s">
        <v>102</v>
      </c>
      <c r="L8" s="79"/>
    </row>
    <row r="9" spans="1:12" x14ac:dyDescent="0.25">
      <c r="A9" s="84"/>
      <c r="B9" s="121" t="s">
        <v>114</v>
      </c>
      <c r="C9" s="122"/>
      <c r="D9" s="429"/>
      <c r="E9" s="430"/>
      <c r="F9" s="431"/>
      <c r="G9" s="126"/>
      <c r="H9" s="87"/>
      <c r="I9" s="87"/>
      <c r="J9" s="87"/>
      <c r="K9" s="87"/>
      <c r="L9" s="79"/>
    </row>
    <row r="10" spans="1:12" x14ac:dyDescent="0.25">
      <c r="A10" s="84"/>
      <c r="B10" s="121" t="s">
        <v>200</v>
      </c>
      <c r="C10" s="122">
        <v>6</v>
      </c>
      <c r="D10" s="429"/>
      <c r="E10" s="430"/>
      <c r="F10" s="431"/>
      <c r="G10" s="101" t="s">
        <v>173</v>
      </c>
      <c r="H10" s="89">
        <v>6500</v>
      </c>
      <c r="I10" s="87"/>
      <c r="J10" s="89">
        <v>6500</v>
      </c>
      <c r="K10" s="87"/>
      <c r="L10" s="79"/>
    </row>
    <row r="11" spans="1:12" x14ac:dyDescent="0.25">
      <c r="A11" s="84"/>
      <c r="B11" s="138"/>
      <c r="C11" s="122"/>
      <c r="D11" s="429"/>
      <c r="E11" s="430"/>
      <c r="F11" s="431"/>
      <c r="G11" s="101"/>
      <c r="H11" s="87"/>
      <c r="I11" s="87"/>
      <c r="J11" s="87"/>
      <c r="K11" s="87"/>
      <c r="L11" s="79"/>
    </row>
    <row r="12" spans="1:12" x14ac:dyDescent="0.25">
      <c r="A12" s="94"/>
      <c r="B12" s="139"/>
      <c r="C12" s="96"/>
      <c r="D12" s="432"/>
      <c r="E12" s="433"/>
      <c r="F12" s="434"/>
      <c r="G12" s="117"/>
      <c r="H12" s="99"/>
      <c r="I12" s="99"/>
      <c r="J12" s="99"/>
      <c r="K12" s="99"/>
      <c r="L12" s="97"/>
    </row>
    <row r="13" spans="1:12" x14ac:dyDescent="0.25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</row>
    <row r="14" spans="1:12" x14ac:dyDescent="0.25">
      <c r="A14" s="75" t="s">
        <v>219</v>
      </c>
      <c r="B14" s="75"/>
      <c r="C14" s="75"/>
      <c r="D14" s="75"/>
      <c r="E14" s="75"/>
      <c r="F14" s="75"/>
      <c r="G14" s="75"/>
      <c r="H14" s="75"/>
      <c r="I14" s="75"/>
      <c r="J14" s="435" t="s">
        <v>220</v>
      </c>
      <c r="K14" s="435"/>
      <c r="L14" s="435"/>
    </row>
    <row r="15" spans="1:12" x14ac:dyDescent="0.25">
      <c r="A15" s="100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</row>
    <row r="16" spans="1:12" x14ac:dyDescent="0.25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</row>
    <row r="17" spans="1:12" x14ac:dyDescent="0.25">
      <c r="A17" s="406"/>
      <c r="B17" s="436" t="s">
        <v>111</v>
      </c>
      <c r="C17" s="436"/>
      <c r="D17" s="438" t="s">
        <v>112</v>
      </c>
      <c r="E17" s="436"/>
      <c r="F17" s="409"/>
      <c r="G17" s="446" t="s">
        <v>134</v>
      </c>
      <c r="H17" s="442" t="s">
        <v>101</v>
      </c>
      <c r="I17" s="442" t="s">
        <v>102</v>
      </c>
      <c r="J17" s="443" t="s">
        <v>172</v>
      </c>
      <c r="K17" s="444"/>
      <c r="L17" s="79"/>
    </row>
    <row r="18" spans="1:12" x14ac:dyDescent="0.25">
      <c r="A18" s="407"/>
      <c r="B18" s="437"/>
      <c r="C18" s="437"/>
      <c r="D18" s="439"/>
      <c r="E18" s="437"/>
      <c r="F18" s="411"/>
      <c r="G18" s="447"/>
      <c r="H18" s="442"/>
      <c r="I18" s="442"/>
      <c r="J18" s="116" t="s">
        <v>101</v>
      </c>
      <c r="K18" s="116" t="s">
        <v>102</v>
      </c>
      <c r="L18" s="79"/>
    </row>
    <row r="19" spans="1:12" x14ac:dyDescent="0.25">
      <c r="A19" s="84"/>
      <c r="B19" s="121" t="s">
        <v>114</v>
      </c>
      <c r="C19" s="122"/>
      <c r="D19" s="429"/>
      <c r="E19" s="430"/>
      <c r="F19" s="431"/>
      <c r="G19" s="126"/>
      <c r="H19" s="87"/>
      <c r="I19" s="87"/>
      <c r="J19" s="87"/>
      <c r="K19" s="87"/>
      <c r="L19" s="79"/>
    </row>
    <row r="20" spans="1:12" x14ac:dyDescent="0.25">
      <c r="A20" s="84"/>
      <c r="B20" s="128" t="s">
        <v>200</v>
      </c>
      <c r="C20" s="96">
        <v>5</v>
      </c>
      <c r="D20" s="429"/>
      <c r="E20" s="430"/>
      <c r="F20" s="431"/>
      <c r="G20" s="117" t="s">
        <v>173</v>
      </c>
      <c r="H20" s="89">
        <v>18000</v>
      </c>
      <c r="I20" s="87"/>
      <c r="J20" s="89">
        <v>18000</v>
      </c>
      <c r="K20" s="87"/>
      <c r="L20" s="79"/>
    </row>
    <row r="21" spans="1:12" x14ac:dyDescent="0.25">
      <c r="A21" s="84"/>
      <c r="B21" s="138"/>
      <c r="C21" s="122"/>
      <c r="D21" s="429"/>
      <c r="E21" s="430"/>
      <c r="F21" s="431"/>
      <c r="G21" s="101"/>
      <c r="H21" s="87"/>
      <c r="I21" s="87"/>
      <c r="J21" s="87"/>
      <c r="K21" s="87"/>
      <c r="L21" s="79"/>
    </row>
    <row r="22" spans="1:12" x14ac:dyDescent="0.25">
      <c r="A22" s="94"/>
      <c r="B22" s="139"/>
      <c r="C22" s="96"/>
      <c r="D22" s="432"/>
      <c r="E22" s="433"/>
      <c r="F22" s="434"/>
      <c r="G22" s="117"/>
      <c r="H22" s="99"/>
      <c r="I22" s="99"/>
      <c r="J22" s="99"/>
      <c r="K22" s="99"/>
      <c r="L22" s="97"/>
    </row>
    <row r="23" spans="1:12" x14ac:dyDescent="0.25">
      <c r="A23" s="75"/>
      <c r="B23" s="75"/>
      <c r="C23" s="75"/>
      <c r="D23" s="451"/>
      <c r="E23" s="451"/>
      <c r="F23" s="451"/>
      <c r="G23" s="130"/>
      <c r="H23" s="75"/>
      <c r="I23" s="75"/>
      <c r="J23" s="75"/>
      <c r="K23" s="75"/>
      <c r="L23" s="75"/>
    </row>
    <row r="24" spans="1:12" x14ac:dyDescent="0.25">
      <c r="A24" s="75" t="s">
        <v>221</v>
      </c>
      <c r="B24" s="75"/>
      <c r="C24" s="75"/>
      <c r="D24" s="75"/>
      <c r="E24" s="75"/>
      <c r="F24" s="75"/>
      <c r="G24" s="75"/>
      <c r="H24" s="75"/>
      <c r="I24" s="75"/>
      <c r="J24" s="435" t="s">
        <v>222</v>
      </c>
      <c r="K24" s="435"/>
      <c r="L24" s="435"/>
    </row>
    <row r="25" spans="1:12" x14ac:dyDescent="0.25">
      <c r="A25" s="100"/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</row>
    <row r="26" spans="1:12" x14ac:dyDescent="0.25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</row>
    <row r="27" spans="1:12" x14ac:dyDescent="0.25">
      <c r="A27" s="406"/>
      <c r="B27" s="436" t="s">
        <v>111</v>
      </c>
      <c r="C27" s="436"/>
      <c r="D27" s="438" t="s">
        <v>112</v>
      </c>
      <c r="E27" s="436"/>
      <c r="F27" s="409"/>
      <c r="G27" s="446" t="s">
        <v>134</v>
      </c>
      <c r="H27" s="442" t="s">
        <v>101</v>
      </c>
      <c r="I27" s="442" t="s">
        <v>102</v>
      </c>
      <c r="J27" s="443" t="s">
        <v>172</v>
      </c>
      <c r="K27" s="444"/>
      <c r="L27" s="79"/>
    </row>
    <row r="28" spans="1:12" x14ac:dyDescent="0.25">
      <c r="A28" s="407"/>
      <c r="B28" s="437"/>
      <c r="C28" s="437"/>
      <c r="D28" s="439"/>
      <c r="E28" s="437"/>
      <c r="F28" s="411"/>
      <c r="G28" s="447"/>
      <c r="H28" s="442"/>
      <c r="I28" s="442"/>
      <c r="J28" s="116" t="s">
        <v>101</v>
      </c>
      <c r="K28" s="116" t="s">
        <v>102</v>
      </c>
      <c r="L28" s="79"/>
    </row>
    <row r="29" spans="1:12" x14ac:dyDescent="0.25">
      <c r="A29" s="84"/>
      <c r="B29" s="121" t="s">
        <v>114</v>
      </c>
      <c r="C29" s="122"/>
      <c r="D29" s="429"/>
      <c r="E29" s="430"/>
      <c r="F29" s="431"/>
      <c r="G29" s="126"/>
      <c r="H29" s="87"/>
      <c r="I29" s="87"/>
      <c r="J29" s="87"/>
      <c r="K29" s="87"/>
      <c r="L29" s="79"/>
    </row>
    <row r="30" spans="1:12" x14ac:dyDescent="0.25">
      <c r="A30" s="84"/>
      <c r="B30" s="121" t="s">
        <v>200</v>
      </c>
      <c r="C30" s="122">
        <v>5</v>
      </c>
      <c r="D30" s="429"/>
      <c r="E30" s="430"/>
      <c r="F30" s="431"/>
      <c r="G30" s="101" t="s">
        <v>173</v>
      </c>
      <c r="H30" s="87"/>
      <c r="I30" s="89">
        <v>18000</v>
      </c>
      <c r="J30" s="87"/>
      <c r="K30" s="89">
        <v>18000</v>
      </c>
      <c r="L30" s="79"/>
    </row>
    <row r="31" spans="1:12" x14ac:dyDescent="0.25">
      <c r="A31" s="84"/>
      <c r="B31" s="121"/>
      <c r="C31" s="122">
        <v>15</v>
      </c>
      <c r="D31" s="123"/>
      <c r="E31" s="124"/>
      <c r="F31" s="125"/>
      <c r="G31" s="101" t="s">
        <v>173</v>
      </c>
      <c r="H31" s="89">
        <v>18000</v>
      </c>
      <c r="I31" s="87"/>
      <c r="J31" s="87"/>
      <c r="K31" s="116" t="s">
        <v>223</v>
      </c>
      <c r="L31" s="79"/>
    </row>
    <row r="32" spans="1:12" x14ac:dyDescent="0.25">
      <c r="A32" s="84"/>
      <c r="B32" s="138"/>
      <c r="C32" s="122"/>
      <c r="D32" s="429"/>
      <c r="E32" s="430"/>
      <c r="F32" s="431"/>
      <c r="G32" s="101"/>
      <c r="H32" s="87"/>
      <c r="I32" s="87"/>
      <c r="J32" s="87"/>
      <c r="K32" s="87"/>
      <c r="L32" s="79"/>
    </row>
    <row r="33" spans="1:12" x14ac:dyDescent="0.25">
      <c r="A33" s="94"/>
      <c r="B33" s="139"/>
      <c r="C33" s="96"/>
      <c r="D33" s="432"/>
      <c r="E33" s="433"/>
      <c r="F33" s="434"/>
      <c r="G33" s="117"/>
      <c r="H33" s="99"/>
      <c r="I33" s="99"/>
      <c r="J33" s="99"/>
      <c r="K33" s="99"/>
      <c r="L33" s="97"/>
    </row>
    <row r="34" spans="1:12" x14ac:dyDescent="0.25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</row>
    <row r="35" spans="1:12" x14ac:dyDescent="0.25">
      <c r="A35" s="75" t="s">
        <v>224</v>
      </c>
      <c r="B35" s="75"/>
      <c r="C35" s="75"/>
      <c r="D35" s="75"/>
      <c r="E35" s="75"/>
      <c r="F35" s="75"/>
      <c r="G35" s="75"/>
      <c r="H35" s="75"/>
      <c r="I35" s="75"/>
      <c r="J35" s="435" t="s">
        <v>225</v>
      </c>
      <c r="K35" s="435"/>
      <c r="L35" s="435"/>
    </row>
    <row r="36" spans="1:12" x14ac:dyDescent="0.25">
      <c r="A36" s="10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</row>
    <row r="37" spans="1:12" x14ac:dyDescent="0.25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</row>
    <row r="38" spans="1:12" x14ac:dyDescent="0.25">
      <c r="A38" s="406"/>
      <c r="B38" s="436" t="s">
        <v>111</v>
      </c>
      <c r="C38" s="436"/>
      <c r="D38" s="438" t="s">
        <v>112</v>
      </c>
      <c r="E38" s="436"/>
      <c r="F38" s="409"/>
      <c r="G38" s="446" t="s">
        <v>134</v>
      </c>
      <c r="H38" s="442" t="s">
        <v>101</v>
      </c>
      <c r="I38" s="442" t="s">
        <v>102</v>
      </c>
      <c r="J38" s="443" t="s">
        <v>172</v>
      </c>
      <c r="K38" s="444"/>
      <c r="L38" s="79"/>
    </row>
    <row r="39" spans="1:12" x14ac:dyDescent="0.25">
      <c r="A39" s="407"/>
      <c r="B39" s="437"/>
      <c r="C39" s="437"/>
      <c r="D39" s="439"/>
      <c r="E39" s="437"/>
      <c r="F39" s="411"/>
      <c r="G39" s="447"/>
      <c r="H39" s="442"/>
      <c r="I39" s="442"/>
      <c r="J39" s="116" t="s">
        <v>101</v>
      </c>
      <c r="K39" s="116" t="s">
        <v>102</v>
      </c>
      <c r="L39" s="79"/>
    </row>
    <row r="40" spans="1:12" x14ac:dyDescent="0.25">
      <c r="A40" s="84"/>
      <c r="B40" s="121" t="s">
        <v>114</v>
      </c>
      <c r="C40" s="122"/>
      <c r="D40" s="429"/>
      <c r="E40" s="430"/>
      <c r="F40" s="431"/>
      <c r="G40" s="126"/>
      <c r="H40" s="87"/>
      <c r="I40" s="87"/>
      <c r="J40" s="87"/>
      <c r="K40" s="87"/>
      <c r="L40" s="79"/>
    </row>
    <row r="41" spans="1:12" x14ac:dyDescent="0.25">
      <c r="A41" s="84"/>
      <c r="B41" s="121" t="s">
        <v>200</v>
      </c>
      <c r="C41" s="122">
        <v>3</v>
      </c>
      <c r="D41" s="429"/>
      <c r="E41" s="430"/>
      <c r="F41" s="431"/>
      <c r="G41" s="101" t="s">
        <v>173</v>
      </c>
      <c r="H41" s="87"/>
      <c r="I41" s="89">
        <v>75000</v>
      </c>
      <c r="J41" s="87"/>
      <c r="K41" s="89">
        <v>75000</v>
      </c>
      <c r="L41" s="79"/>
    </row>
    <row r="42" spans="1:12" x14ac:dyDescent="0.25">
      <c r="A42" s="84"/>
      <c r="B42" s="138"/>
      <c r="C42" s="122"/>
      <c r="D42" s="429"/>
      <c r="E42" s="430"/>
      <c r="F42" s="431"/>
      <c r="G42" s="101"/>
      <c r="H42" s="87"/>
      <c r="I42" s="87"/>
      <c r="J42" s="87"/>
      <c r="K42" s="87"/>
      <c r="L42" s="79"/>
    </row>
    <row r="43" spans="1:12" x14ac:dyDescent="0.25">
      <c r="A43" s="98"/>
      <c r="B43" s="156"/>
      <c r="C43" s="310"/>
      <c r="D43" s="459"/>
      <c r="E43" s="451"/>
      <c r="F43" s="460"/>
      <c r="G43" s="311"/>
      <c r="H43" s="312"/>
      <c r="I43" s="312"/>
      <c r="J43" s="312"/>
      <c r="K43" s="312"/>
      <c r="L43" s="75"/>
    </row>
  </sheetData>
  <mergeCells count="50">
    <mergeCell ref="A3:L3"/>
    <mergeCell ref="J4:L4"/>
    <mergeCell ref="A7:A8"/>
    <mergeCell ref="B7:C8"/>
    <mergeCell ref="D7:F8"/>
    <mergeCell ref="G7:G8"/>
    <mergeCell ref="H7:H8"/>
    <mergeCell ref="I7:I8"/>
    <mergeCell ref="J7:K7"/>
    <mergeCell ref="J14:L14"/>
    <mergeCell ref="A17:A18"/>
    <mergeCell ref="B17:C18"/>
    <mergeCell ref="D17:F18"/>
    <mergeCell ref="G17:G18"/>
    <mergeCell ref="H17:H18"/>
    <mergeCell ref="I17:I18"/>
    <mergeCell ref="J17:K17"/>
    <mergeCell ref="D22:F22"/>
    <mergeCell ref="D9:F9"/>
    <mergeCell ref="D10:F10"/>
    <mergeCell ref="D11:F11"/>
    <mergeCell ref="D12:F12"/>
    <mergeCell ref="D19:F19"/>
    <mergeCell ref="D20:F20"/>
    <mergeCell ref="D21:F21"/>
    <mergeCell ref="D23:F23"/>
    <mergeCell ref="J24:L24"/>
    <mergeCell ref="A27:A28"/>
    <mergeCell ref="B27:C28"/>
    <mergeCell ref="D27:F28"/>
    <mergeCell ref="G27:G28"/>
    <mergeCell ref="H27:H28"/>
    <mergeCell ref="I27:I28"/>
    <mergeCell ref="J27:K27"/>
    <mergeCell ref="J35:L35"/>
    <mergeCell ref="A38:A39"/>
    <mergeCell ref="B38:C39"/>
    <mergeCell ref="D38:F39"/>
    <mergeCell ref="G38:G39"/>
    <mergeCell ref="H38:H39"/>
    <mergeCell ref="I38:I39"/>
    <mergeCell ref="J38:K38"/>
    <mergeCell ref="D43:F43"/>
    <mergeCell ref="D29:F29"/>
    <mergeCell ref="D30:F30"/>
    <mergeCell ref="D32:F32"/>
    <mergeCell ref="D33:F33"/>
    <mergeCell ref="D40:F40"/>
    <mergeCell ref="D41:F41"/>
    <mergeCell ref="D42:F4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D3077-2232-4BA6-9CAC-9A2DF002737D}">
  <dimension ref="A1:L15"/>
  <sheetViews>
    <sheetView workbookViewId="0">
      <selection activeCell="N12" sqref="N12"/>
    </sheetView>
  </sheetViews>
  <sheetFormatPr defaultRowHeight="15" x14ac:dyDescent="0.25"/>
  <cols>
    <col min="1" max="1" width="4.28515625" customWidth="1"/>
    <col min="9" max="9" width="10.42578125" bestFit="1" customWidth="1"/>
    <col min="11" max="11" width="10.42578125" bestFit="1" customWidth="1"/>
  </cols>
  <sheetData>
    <row r="1" spans="1:12" x14ac:dyDescent="0.25">
      <c r="A1" s="74" t="s">
        <v>212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x14ac:dyDescent="0.2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x14ac:dyDescent="0.25">
      <c r="A3" s="445" t="s">
        <v>169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</row>
    <row r="4" spans="1:12" x14ac:dyDescent="0.25">
      <c r="A4" s="75" t="s">
        <v>226</v>
      </c>
      <c r="B4" s="75"/>
      <c r="C4" s="75"/>
      <c r="D4" s="75"/>
      <c r="E4" s="75"/>
      <c r="F4" s="75"/>
      <c r="G4" s="75"/>
      <c r="H4" s="75"/>
      <c r="I4" s="75"/>
      <c r="J4" s="435" t="s">
        <v>227</v>
      </c>
      <c r="K4" s="435"/>
      <c r="L4" s="435"/>
    </row>
    <row r="5" spans="1:12" x14ac:dyDescent="0.25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</row>
    <row r="6" spans="1:12" x14ac:dyDescent="0.25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</row>
    <row r="7" spans="1:12" x14ac:dyDescent="0.25">
      <c r="A7" s="406"/>
      <c r="B7" s="436" t="s">
        <v>111</v>
      </c>
      <c r="C7" s="436"/>
      <c r="D7" s="438" t="s">
        <v>112</v>
      </c>
      <c r="E7" s="436"/>
      <c r="F7" s="409"/>
      <c r="G7" s="446" t="s">
        <v>134</v>
      </c>
      <c r="H7" s="442" t="s">
        <v>101</v>
      </c>
      <c r="I7" s="442" t="s">
        <v>102</v>
      </c>
      <c r="J7" s="443" t="s">
        <v>172</v>
      </c>
      <c r="K7" s="444"/>
      <c r="L7" s="79"/>
    </row>
    <row r="8" spans="1:12" x14ac:dyDescent="0.25">
      <c r="A8" s="407"/>
      <c r="B8" s="437"/>
      <c r="C8" s="437"/>
      <c r="D8" s="439"/>
      <c r="E8" s="437"/>
      <c r="F8" s="411"/>
      <c r="G8" s="447"/>
      <c r="H8" s="442"/>
      <c r="I8" s="442"/>
      <c r="J8" s="116" t="s">
        <v>101</v>
      </c>
      <c r="K8" s="116" t="s">
        <v>102</v>
      </c>
      <c r="L8" s="79"/>
    </row>
    <row r="9" spans="1:12" x14ac:dyDescent="0.25">
      <c r="A9" s="84"/>
      <c r="B9" s="121" t="s">
        <v>114</v>
      </c>
      <c r="C9" s="122"/>
      <c r="D9" s="429"/>
      <c r="E9" s="430"/>
      <c r="F9" s="431"/>
      <c r="G9" s="126"/>
      <c r="H9" s="87"/>
      <c r="I9" s="87"/>
      <c r="J9" s="87"/>
      <c r="K9" s="87"/>
      <c r="L9" s="79"/>
    </row>
    <row r="10" spans="1:12" x14ac:dyDescent="0.25">
      <c r="A10" s="84"/>
      <c r="B10" s="121" t="s">
        <v>200</v>
      </c>
      <c r="C10" s="122">
        <v>10</v>
      </c>
      <c r="D10" s="429"/>
      <c r="E10" s="430"/>
      <c r="F10" s="431"/>
      <c r="G10" s="101" t="s">
        <v>173</v>
      </c>
      <c r="H10" s="87"/>
      <c r="I10" s="89">
        <v>12800</v>
      </c>
      <c r="J10" s="87"/>
      <c r="K10" s="89">
        <v>12800</v>
      </c>
      <c r="L10" s="79"/>
    </row>
    <row r="11" spans="1:12" x14ac:dyDescent="0.25">
      <c r="A11" s="84"/>
      <c r="B11" s="138"/>
      <c r="C11" s="122"/>
      <c r="D11" s="429"/>
      <c r="E11" s="430"/>
      <c r="F11" s="431"/>
      <c r="G11" s="101"/>
      <c r="H11" s="87"/>
      <c r="I11" s="87"/>
      <c r="J11" s="87"/>
      <c r="K11" s="87"/>
      <c r="L11" s="79"/>
    </row>
    <row r="12" spans="1:12" x14ac:dyDescent="0.25">
      <c r="A12" s="94"/>
      <c r="B12" s="139"/>
      <c r="C12" s="96"/>
      <c r="D12" s="432"/>
      <c r="E12" s="433"/>
      <c r="F12" s="434"/>
      <c r="G12" s="117"/>
      <c r="H12" s="99"/>
      <c r="I12" s="99"/>
      <c r="J12" s="99"/>
      <c r="K12" s="99"/>
      <c r="L12" s="97"/>
    </row>
    <row r="13" spans="1:12" x14ac:dyDescent="0.25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</row>
    <row r="14" spans="1:12" x14ac:dyDescent="0.25">
      <c r="A14" s="75" t="s">
        <v>228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</row>
    <row r="15" spans="1:12" x14ac:dyDescent="0.25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</row>
  </sheetData>
  <mergeCells count="13">
    <mergeCell ref="D9:F9"/>
    <mergeCell ref="D10:F10"/>
    <mergeCell ref="D11:F11"/>
    <mergeCell ref="D12:F12"/>
    <mergeCell ref="A3:L3"/>
    <mergeCell ref="J4:L4"/>
    <mergeCell ref="A7:A8"/>
    <mergeCell ref="B7:C8"/>
    <mergeCell ref="D7:F8"/>
    <mergeCell ref="G7:G8"/>
    <mergeCell ref="H7:H8"/>
    <mergeCell ref="I7:I8"/>
    <mergeCell ref="J7:K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652B8-4B0B-4AFD-BA7E-9BD3602EF0FC}">
  <dimension ref="A1:AB33"/>
  <sheetViews>
    <sheetView workbookViewId="0">
      <selection activeCell="A3" sqref="A3:AB30"/>
    </sheetView>
  </sheetViews>
  <sheetFormatPr defaultColWidth="9.140625" defaultRowHeight="15" x14ac:dyDescent="0.25"/>
  <cols>
    <col min="1" max="1" width="2.85546875" style="24" customWidth="1"/>
    <col min="2" max="2" width="0.42578125" style="24" customWidth="1"/>
    <col min="3" max="3" width="24.85546875" style="24" customWidth="1"/>
    <col min="4" max="4" width="6.140625" style="24" customWidth="1"/>
    <col min="5" max="5" width="11.7109375" style="24" customWidth="1"/>
    <col min="6" max="6" width="12.7109375" style="24" customWidth="1"/>
    <col min="7" max="7" width="11.140625" style="24" customWidth="1"/>
    <col min="8" max="8" width="12" style="24" customWidth="1"/>
    <col min="9" max="14" width="12.7109375" style="24" customWidth="1"/>
    <col min="15" max="16384" width="9.140625" style="24"/>
  </cols>
  <sheetData>
    <row r="1" spans="1:28" x14ac:dyDescent="0.25">
      <c r="A1" s="23" t="s">
        <v>229</v>
      </c>
    </row>
    <row r="3" spans="1:28" x14ac:dyDescent="0.25">
      <c r="D3" s="313"/>
      <c r="E3" s="313"/>
      <c r="F3" s="471" t="s">
        <v>326</v>
      </c>
      <c r="G3" s="471"/>
      <c r="H3" s="471"/>
      <c r="K3" s="471"/>
      <c r="L3" s="471"/>
      <c r="M3" s="471"/>
      <c r="N3" s="471"/>
      <c r="O3" s="471"/>
      <c r="P3" s="471"/>
      <c r="Q3" s="471"/>
      <c r="R3" s="471"/>
      <c r="S3" s="471"/>
      <c r="T3" s="471"/>
      <c r="U3" s="471"/>
      <c r="V3" s="471"/>
      <c r="W3" s="471"/>
      <c r="X3" s="471"/>
      <c r="Y3" s="471"/>
      <c r="Z3" s="471"/>
      <c r="AA3" s="471"/>
      <c r="AB3" s="471"/>
    </row>
    <row r="4" spans="1:28" x14ac:dyDescent="0.25">
      <c r="D4" s="313"/>
      <c r="E4" s="313"/>
      <c r="F4" s="471" t="s">
        <v>230</v>
      </c>
      <c r="G4" s="471"/>
      <c r="H4" s="471"/>
      <c r="K4" s="471"/>
      <c r="L4" s="471"/>
      <c r="M4" s="471"/>
      <c r="N4" s="471"/>
      <c r="O4" s="471"/>
      <c r="P4" s="471"/>
      <c r="Q4" s="471"/>
      <c r="R4" s="471"/>
      <c r="S4" s="471"/>
      <c r="T4" s="471"/>
      <c r="U4" s="471"/>
      <c r="V4" s="471"/>
      <c r="W4" s="471"/>
      <c r="X4" s="471"/>
      <c r="Y4" s="471"/>
      <c r="Z4" s="471"/>
      <c r="AA4" s="471"/>
      <c r="AB4" s="471"/>
    </row>
    <row r="5" spans="1:28" x14ac:dyDescent="0.25">
      <c r="A5" s="64"/>
      <c r="B5" s="64"/>
      <c r="C5" s="64"/>
      <c r="D5" s="159"/>
      <c r="E5" s="159"/>
      <c r="F5" s="472" t="s">
        <v>327</v>
      </c>
      <c r="G5" s="472"/>
      <c r="H5" s="472"/>
      <c r="K5" s="471"/>
      <c r="L5" s="473"/>
      <c r="M5" s="473"/>
      <c r="N5" s="473"/>
      <c r="O5" s="473"/>
      <c r="P5" s="473"/>
      <c r="Q5" s="473"/>
      <c r="R5" s="473"/>
      <c r="S5" s="473"/>
      <c r="T5" s="473"/>
      <c r="U5" s="473"/>
      <c r="V5" s="473"/>
      <c r="W5" s="473"/>
      <c r="X5" s="473"/>
      <c r="Y5" s="473"/>
      <c r="Z5" s="473"/>
      <c r="AA5" s="473"/>
      <c r="AB5" s="473"/>
    </row>
    <row r="6" spans="1:28" x14ac:dyDescent="0.25">
      <c r="A6" s="64"/>
      <c r="B6" s="64"/>
      <c r="C6" s="64"/>
      <c r="D6" s="64"/>
      <c r="E6" s="64"/>
      <c r="F6" s="64"/>
      <c r="G6" s="64"/>
      <c r="H6" s="64"/>
      <c r="I6" s="65"/>
      <c r="J6" s="65"/>
      <c r="K6" s="314"/>
      <c r="L6" s="314"/>
      <c r="M6" s="314"/>
      <c r="N6" s="67"/>
      <c r="AA6" s="162"/>
      <c r="AB6" s="66"/>
    </row>
    <row r="7" spans="1:28" x14ac:dyDescent="0.25">
      <c r="A7" s="65"/>
      <c r="B7" s="65"/>
      <c r="C7" s="65"/>
      <c r="D7" s="65"/>
      <c r="E7" s="65"/>
      <c r="F7" s="64"/>
      <c r="G7" s="64"/>
      <c r="H7" s="64"/>
      <c r="K7" s="300"/>
      <c r="L7" s="64"/>
      <c r="M7" s="64"/>
      <c r="N7" s="64"/>
      <c r="AA7" s="64"/>
      <c r="AB7" s="162"/>
    </row>
    <row r="8" spans="1:28" ht="15" customHeight="1" x14ac:dyDescent="0.25">
      <c r="A8" s="160"/>
      <c r="B8" s="72"/>
      <c r="C8" s="463" t="s">
        <v>100</v>
      </c>
      <c r="D8" s="464"/>
      <c r="E8" s="467" t="s">
        <v>231</v>
      </c>
      <c r="F8" s="467"/>
      <c r="G8" s="467" t="s">
        <v>232</v>
      </c>
      <c r="H8" s="467"/>
      <c r="I8" s="468" t="s">
        <v>233</v>
      </c>
      <c r="J8" s="468"/>
      <c r="K8" s="469" t="s">
        <v>234</v>
      </c>
      <c r="L8" s="469"/>
      <c r="M8" s="469" t="s">
        <v>235</v>
      </c>
      <c r="N8" s="470"/>
      <c r="O8" s="294"/>
    </row>
    <row r="9" spans="1:28" x14ac:dyDescent="0.25">
      <c r="A9" s="162"/>
      <c r="B9" s="64"/>
      <c r="C9" s="465"/>
      <c r="D9" s="466"/>
      <c r="E9" s="161" t="s">
        <v>101</v>
      </c>
      <c r="F9" s="161" t="s">
        <v>102</v>
      </c>
      <c r="G9" s="161" t="s">
        <v>101</v>
      </c>
      <c r="H9" s="161" t="s">
        <v>102</v>
      </c>
      <c r="I9" s="51" t="s">
        <v>101</v>
      </c>
      <c r="J9" s="51" t="s">
        <v>102</v>
      </c>
      <c r="K9" s="51" t="s">
        <v>101</v>
      </c>
      <c r="L9" s="51" t="s">
        <v>102</v>
      </c>
      <c r="M9" s="51" t="s">
        <v>101</v>
      </c>
      <c r="N9" s="51" t="s">
        <v>102</v>
      </c>
    </row>
    <row r="10" spans="1:28" x14ac:dyDescent="0.25">
      <c r="A10" s="163">
        <v>1</v>
      </c>
      <c r="B10" s="65"/>
      <c r="C10" s="67" t="s">
        <v>6</v>
      </c>
      <c r="D10" s="65"/>
      <c r="E10" s="53">
        <v>78000</v>
      </c>
      <c r="F10" s="54"/>
      <c r="G10" s="54"/>
      <c r="H10" s="54"/>
      <c r="I10" s="53">
        <v>78000</v>
      </c>
      <c r="J10" s="53"/>
      <c r="K10" s="53"/>
      <c r="L10" s="53"/>
      <c r="M10" s="53">
        <v>78000</v>
      </c>
      <c r="N10" s="53"/>
    </row>
    <row r="11" spans="1:28" x14ac:dyDescent="0.25">
      <c r="A11" s="163">
        <v>2</v>
      </c>
      <c r="B11" s="65"/>
      <c r="C11" s="67" t="s">
        <v>47</v>
      </c>
      <c r="D11" s="65"/>
      <c r="E11" s="53">
        <v>18200</v>
      </c>
      <c r="F11" s="54"/>
      <c r="G11" s="54"/>
      <c r="H11" s="54"/>
      <c r="I11" s="53">
        <v>18200</v>
      </c>
      <c r="J11" s="53"/>
      <c r="K11" s="53"/>
      <c r="L11" s="53"/>
      <c r="M11" s="53">
        <v>18200</v>
      </c>
      <c r="N11" s="53"/>
    </row>
    <row r="12" spans="1:28" x14ac:dyDescent="0.25">
      <c r="A12" s="163">
        <v>3</v>
      </c>
      <c r="B12" s="65"/>
      <c r="C12" s="67" t="s">
        <v>8</v>
      </c>
      <c r="D12" s="65"/>
      <c r="E12" s="53">
        <v>9150</v>
      </c>
      <c r="F12" s="54"/>
      <c r="G12" s="54"/>
      <c r="H12" s="164" t="s">
        <v>328</v>
      </c>
      <c r="I12" s="53">
        <v>5780</v>
      </c>
      <c r="J12" s="53"/>
      <c r="K12" s="53"/>
      <c r="L12" s="53"/>
      <c r="M12" s="53">
        <v>5780</v>
      </c>
      <c r="N12" s="53"/>
    </row>
    <row r="13" spans="1:28" x14ac:dyDescent="0.25">
      <c r="A13" s="163">
        <v>4</v>
      </c>
      <c r="B13" s="65"/>
      <c r="C13" s="67" t="s">
        <v>137</v>
      </c>
      <c r="D13" s="65"/>
      <c r="E13" s="53">
        <v>54000</v>
      </c>
      <c r="F13" s="54"/>
      <c r="G13" s="54"/>
      <c r="H13" s="164" t="s">
        <v>329</v>
      </c>
      <c r="I13" s="53">
        <v>45000</v>
      </c>
      <c r="J13" s="53"/>
      <c r="K13" s="53"/>
      <c r="L13" s="53"/>
      <c r="M13" s="53">
        <v>45000</v>
      </c>
      <c r="N13" s="53"/>
    </row>
    <row r="14" spans="1:28" x14ac:dyDescent="0.25">
      <c r="A14" s="163">
        <v>5</v>
      </c>
      <c r="B14" s="65"/>
      <c r="C14" s="67" t="s">
        <v>49</v>
      </c>
      <c r="D14" s="65"/>
      <c r="E14" s="53">
        <v>72000</v>
      </c>
      <c r="F14" s="54"/>
      <c r="G14" s="54"/>
      <c r="H14" s="165"/>
      <c r="I14" s="53">
        <v>72000</v>
      </c>
      <c r="J14" s="53"/>
      <c r="K14" s="53"/>
      <c r="L14" s="53"/>
      <c r="M14" s="53">
        <v>72000</v>
      </c>
      <c r="N14" s="53"/>
    </row>
    <row r="15" spans="1:28" ht="15" customHeight="1" x14ac:dyDescent="0.25">
      <c r="A15" s="163">
        <v>6</v>
      </c>
      <c r="B15" s="65"/>
      <c r="C15" s="461" t="s">
        <v>236</v>
      </c>
      <c r="D15" s="462"/>
      <c r="E15" s="53"/>
      <c r="F15" s="54"/>
      <c r="G15" s="54"/>
      <c r="H15" s="166" t="s">
        <v>330</v>
      </c>
      <c r="I15" s="53"/>
      <c r="J15" s="53">
        <v>1200</v>
      </c>
      <c r="K15" s="53"/>
      <c r="L15" s="53"/>
      <c r="M15" s="53"/>
      <c r="N15" s="53">
        <v>1200</v>
      </c>
      <c r="Y15" s="294"/>
    </row>
    <row r="16" spans="1:28" x14ac:dyDescent="0.25">
      <c r="A16" s="163">
        <v>7</v>
      </c>
      <c r="B16" s="65"/>
      <c r="C16" s="67" t="s">
        <v>46</v>
      </c>
      <c r="D16" s="65"/>
      <c r="E16" s="53"/>
      <c r="F16" s="53">
        <v>28000</v>
      </c>
      <c r="G16" s="54"/>
      <c r="H16" s="54"/>
      <c r="I16" s="53"/>
      <c r="J16" s="53">
        <v>28000</v>
      </c>
      <c r="K16" s="53"/>
      <c r="L16" s="53"/>
      <c r="M16" s="53"/>
      <c r="N16" s="53">
        <v>28000</v>
      </c>
    </row>
    <row r="17" spans="1:17" x14ac:dyDescent="0.25">
      <c r="A17" s="163">
        <v>8</v>
      </c>
      <c r="B17" s="65"/>
      <c r="C17" s="67" t="s">
        <v>331</v>
      </c>
      <c r="D17" s="65"/>
      <c r="E17" s="53"/>
      <c r="F17" s="53">
        <v>140500</v>
      </c>
      <c r="G17" s="54"/>
      <c r="H17" s="54"/>
      <c r="I17" s="53"/>
      <c r="J17" s="53">
        <v>140500</v>
      </c>
      <c r="K17" s="53"/>
      <c r="L17" s="53"/>
      <c r="M17" s="53"/>
      <c r="N17" s="53">
        <v>140500</v>
      </c>
      <c r="Q17" s="288"/>
    </row>
    <row r="18" spans="1:17" x14ac:dyDescent="0.25">
      <c r="A18" s="163">
        <v>9</v>
      </c>
      <c r="B18" s="65"/>
      <c r="C18" s="67" t="s">
        <v>332</v>
      </c>
      <c r="D18" s="65"/>
      <c r="E18" s="53">
        <v>15000</v>
      </c>
      <c r="F18" s="53"/>
      <c r="G18" s="54"/>
      <c r="H18" s="54"/>
      <c r="I18" s="53">
        <v>15000</v>
      </c>
      <c r="J18" s="53"/>
      <c r="K18" s="53"/>
      <c r="L18" s="53"/>
      <c r="M18" s="53">
        <v>15000</v>
      </c>
      <c r="N18" s="53"/>
      <c r="Q18" s="288"/>
    </row>
    <row r="19" spans="1:17" x14ac:dyDescent="0.25">
      <c r="A19" s="163">
        <v>10</v>
      </c>
      <c r="B19" s="65"/>
      <c r="C19" s="67" t="s">
        <v>55</v>
      </c>
      <c r="D19" s="65"/>
      <c r="E19" s="53"/>
      <c r="F19" s="53">
        <v>79830</v>
      </c>
      <c r="G19" s="54"/>
      <c r="H19" s="54"/>
      <c r="I19" s="53"/>
      <c r="J19" s="53">
        <v>79830</v>
      </c>
      <c r="K19" s="53"/>
      <c r="L19" s="53">
        <v>79830</v>
      </c>
      <c r="M19" s="53"/>
      <c r="N19" s="53"/>
    </row>
    <row r="20" spans="1:17" x14ac:dyDescent="0.25">
      <c r="A20" s="163">
        <v>11</v>
      </c>
      <c r="B20" s="65"/>
      <c r="C20" s="67" t="s">
        <v>238</v>
      </c>
      <c r="D20" s="65"/>
      <c r="E20" s="53"/>
      <c r="F20" s="53"/>
      <c r="G20" s="54" t="s">
        <v>330</v>
      </c>
      <c r="H20" s="54"/>
      <c r="I20" s="53">
        <v>1200</v>
      </c>
      <c r="J20" s="53"/>
      <c r="K20" s="53">
        <v>1200</v>
      </c>
      <c r="L20" s="53"/>
      <c r="M20" s="53"/>
      <c r="N20" s="53"/>
    </row>
    <row r="21" spans="1:17" x14ac:dyDescent="0.25">
      <c r="A21" s="163">
        <v>12</v>
      </c>
      <c r="B21" s="65"/>
      <c r="C21" s="67" t="s">
        <v>54</v>
      </c>
      <c r="D21" s="65"/>
      <c r="E21" s="53"/>
      <c r="F21" s="53"/>
      <c r="G21" s="54" t="s">
        <v>329</v>
      </c>
      <c r="H21" s="54"/>
      <c r="I21" s="53">
        <v>9000</v>
      </c>
      <c r="J21" s="53"/>
      <c r="K21" s="53">
        <v>9000</v>
      </c>
      <c r="L21" s="53"/>
      <c r="M21" s="53"/>
      <c r="N21" s="53"/>
    </row>
    <row r="22" spans="1:17" x14ac:dyDescent="0.25">
      <c r="A22" s="163">
        <v>13</v>
      </c>
      <c r="B22" s="65"/>
      <c r="C22" s="67" t="s">
        <v>237</v>
      </c>
      <c r="D22" s="65"/>
      <c r="E22" s="53"/>
      <c r="F22" s="53"/>
      <c r="G22" s="164" t="s">
        <v>328</v>
      </c>
      <c r="H22" s="54"/>
      <c r="I22" s="53">
        <v>3370</v>
      </c>
      <c r="J22" s="53"/>
      <c r="K22" s="53">
        <v>3370</v>
      </c>
      <c r="L22" s="53"/>
      <c r="M22" s="53"/>
      <c r="N22" s="53"/>
    </row>
    <row r="23" spans="1:17" ht="15.75" thickBot="1" x14ac:dyDescent="0.3">
      <c r="A23" s="163">
        <v>14</v>
      </c>
      <c r="B23" s="65"/>
      <c r="C23" s="67" t="s">
        <v>65</v>
      </c>
      <c r="D23" s="65"/>
      <c r="E23" s="53">
        <v>1980</v>
      </c>
      <c r="F23" s="53"/>
      <c r="G23" s="164"/>
      <c r="H23" s="54"/>
      <c r="I23" s="58">
        <v>1980</v>
      </c>
      <c r="J23" s="58"/>
      <c r="K23" s="58">
        <v>1980</v>
      </c>
      <c r="L23" s="58"/>
      <c r="M23" s="58"/>
      <c r="N23" s="58"/>
      <c r="Q23" s="57"/>
    </row>
    <row r="24" spans="1:17" ht="15.75" thickBot="1" x14ac:dyDescent="0.3">
      <c r="A24" s="163">
        <v>15</v>
      </c>
      <c r="B24" s="65"/>
      <c r="C24" s="67" t="s">
        <v>239</v>
      </c>
      <c r="D24" s="65"/>
      <c r="E24" s="59">
        <v>248330</v>
      </c>
      <c r="F24" s="59">
        <v>248330</v>
      </c>
      <c r="G24" s="59">
        <v>13570</v>
      </c>
      <c r="H24" s="315">
        <v>13570</v>
      </c>
      <c r="I24" s="316">
        <v>249530</v>
      </c>
      <c r="J24" s="317">
        <v>249530</v>
      </c>
      <c r="K24" s="318">
        <v>15550</v>
      </c>
      <c r="L24" s="319">
        <v>79830</v>
      </c>
      <c r="M24" s="60">
        <v>233980</v>
      </c>
      <c r="N24" s="60">
        <v>169700</v>
      </c>
      <c r="Q24" s="288"/>
    </row>
    <row r="25" spans="1:17" ht="16.5" thickTop="1" thickBot="1" x14ac:dyDescent="0.3">
      <c r="A25" s="163">
        <v>16</v>
      </c>
      <c r="B25" s="65"/>
      <c r="C25" s="67" t="s">
        <v>36</v>
      </c>
      <c r="D25" s="65"/>
      <c r="E25" s="70"/>
      <c r="F25" s="70"/>
      <c r="G25" s="70"/>
      <c r="H25" s="320"/>
      <c r="I25" s="319"/>
      <c r="J25" s="60"/>
      <c r="K25" s="58">
        <v>64280</v>
      </c>
      <c r="L25" s="58"/>
      <c r="M25" s="58"/>
      <c r="N25" s="58">
        <v>64280</v>
      </c>
    </row>
    <row r="26" spans="1:17" ht="15.75" thickBot="1" x14ac:dyDescent="0.3">
      <c r="A26" s="163">
        <v>17</v>
      </c>
      <c r="B26" s="65"/>
      <c r="C26" s="67"/>
      <c r="D26" s="65"/>
      <c r="E26" s="168"/>
      <c r="F26" s="168"/>
      <c r="G26" s="54"/>
      <c r="H26" s="321"/>
      <c r="I26" s="295"/>
      <c r="J26" s="53"/>
      <c r="K26" s="167">
        <v>79830</v>
      </c>
      <c r="L26" s="167">
        <v>79830</v>
      </c>
      <c r="M26" s="167">
        <v>233980</v>
      </c>
      <c r="N26" s="167">
        <v>233980</v>
      </c>
    </row>
    <row r="27" spans="1:17" ht="15.75" thickTop="1" x14ac:dyDescent="0.25">
      <c r="A27" s="163">
        <v>18</v>
      </c>
      <c r="B27" s="65"/>
      <c r="C27" s="67"/>
      <c r="D27" s="65"/>
      <c r="E27" s="54"/>
      <c r="F27" s="54"/>
      <c r="G27" s="54"/>
      <c r="H27" s="321"/>
      <c r="I27" s="169"/>
      <c r="J27" s="73"/>
      <c r="K27" s="170"/>
      <c r="L27" s="170"/>
      <c r="M27" s="170"/>
      <c r="N27" s="170"/>
    </row>
    <row r="28" spans="1:17" x14ac:dyDescent="0.25">
      <c r="A28" s="163">
        <v>19</v>
      </c>
      <c r="B28" s="65"/>
      <c r="C28" s="67"/>
      <c r="D28" s="65"/>
      <c r="E28" s="54"/>
      <c r="F28" s="54"/>
      <c r="G28" s="54"/>
      <c r="H28" s="321"/>
      <c r="I28" s="322"/>
      <c r="J28" s="168"/>
      <c r="K28" s="168"/>
      <c r="L28" s="168"/>
      <c r="M28" s="168"/>
      <c r="N28" s="168"/>
    </row>
    <row r="29" spans="1:17" x14ac:dyDescent="0.25">
      <c r="A29" s="163">
        <v>20</v>
      </c>
      <c r="B29" s="65"/>
      <c r="C29" s="67"/>
      <c r="D29" s="65"/>
      <c r="E29" s="54"/>
      <c r="F29" s="54"/>
      <c r="G29" s="54"/>
      <c r="H29" s="321"/>
      <c r="I29" s="323"/>
      <c r="J29" s="54"/>
      <c r="K29" s="168"/>
      <c r="L29" s="54"/>
      <c r="M29" s="54"/>
      <c r="N29" s="168"/>
    </row>
    <row r="30" spans="1:17" x14ac:dyDescent="0.25">
      <c r="B30" s="50"/>
      <c r="C30" s="71"/>
      <c r="E30" s="73"/>
      <c r="F30" s="73"/>
      <c r="G30" s="73"/>
      <c r="H30" s="324"/>
      <c r="I30" s="62"/>
      <c r="J30" s="171"/>
      <c r="K30" s="171"/>
      <c r="L30" s="171"/>
      <c r="M30" s="171"/>
      <c r="N30" s="171"/>
    </row>
    <row r="33" spans="1:1" x14ac:dyDescent="0.25">
      <c r="A33" s="24" t="s">
        <v>240</v>
      </c>
    </row>
  </sheetData>
  <mergeCells count="13">
    <mergeCell ref="K8:L8"/>
    <mergeCell ref="M8:N8"/>
    <mergeCell ref="F3:H3"/>
    <mergeCell ref="K3:AB3"/>
    <mergeCell ref="F4:H4"/>
    <mergeCell ref="K4:AB4"/>
    <mergeCell ref="F5:H5"/>
    <mergeCell ref="K5:AB5"/>
    <mergeCell ref="C15:D15"/>
    <mergeCell ref="C8:D9"/>
    <mergeCell ref="E8:F8"/>
    <mergeCell ref="G8:H8"/>
    <mergeCell ref="I8:J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C925E-48F2-4F86-AB0C-F416CC2BA6FD}">
  <dimension ref="A1:I33"/>
  <sheetViews>
    <sheetView topLeftCell="B1" workbookViewId="0">
      <selection activeCell="N17" sqref="N17:N18"/>
    </sheetView>
  </sheetViews>
  <sheetFormatPr defaultRowHeight="15" x14ac:dyDescent="0.25"/>
  <cols>
    <col min="1" max="1" width="0" hidden="1" customWidth="1"/>
    <col min="8" max="8" width="10.7109375" bestFit="1" customWidth="1"/>
    <col min="9" max="9" width="11.7109375" bestFit="1" customWidth="1"/>
  </cols>
  <sheetData>
    <row r="1" spans="1:9" x14ac:dyDescent="0.25">
      <c r="A1" s="23" t="s">
        <v>241</v>
      </c>
      <c r="B1" s="24"/>
      <c r="C1" s="24"/>
      <c r="D1" s="24"/>
      <c r="E1" s="24"/>
      <c r="F1" s="24"/>
      <c r="G1" s="24"/>
      <c r="H1" s="24"/>
      <c r="I1" s="24"/>
    </row>
    <row r="2" spans="1:9" x14ac:dyDescent="0.25">
      <c r="A2" s="24"/>
      <c r="B2" s="394"/>
      <c r="C2" s="394"/>
      <c r="D2" s="394"/>
      <c r="E2" s="394"/>
      <c r="F2" s="394"/>
      <c r="G2" s="394"/>
      <c r="H2" s="24"/>
      <c r="I2" s="24"/>
    </row>
    <row r="3" spans="1:9" x14ac:dyDescent="0.25">
      <c r="A3" s="395" t="s">
        <v>333</v>
      </c>
      <c r="B3" s="395"/>
      <c r="C3" s="395"/>
      <c r="D3" s="395"/>
      <c r="E3" s="395"/>
      <c r="F3" s="395"/>
      <c r="G3" s="395"/>
      <c r="H3" s="395"/>
      <c r="I3" s="395"/>
    </row>
    <row r="4" spans="1:9" x14ac:dyDescent="0.25">
      <c r="A4" s="396" t="s">
        <v>29</v>
      </c>
      <c r="B4" s="396"/>
      <c r="C4" s="396"/>
      <c r="D4" s="396"/>
      <c r="E4" s="396"/>
      <c r="F4" s="396"/>
      <c r="G4" s="396"/>
      <c r="H4" s="396"/>
      <c r="I4" s="396"/>
    </row>
    <row r="5" spans="1:9" x14ac:dyDescent="0.25">
      <c r="A5" s="397" t="s">
        <v>294</v>
      </c>
      <c r="B5" s="397"/>
      <c r="C5" s="397"/>
      <c r="D5" s="397"/>
      <c r="E5" s="397"/>
      <c r="F5" s="397"/>
      <c r="G5" s="397"/>
      <c r="H5" s="397"/>
      <c r="I5" s="397"/>
    </row>
    <row r="6" spans="1:9" x14ac:dyDescent="0.25">
      <c r="A6" s="172"/>
      <c r="B6" s="63"/>
      <c r="C6" s="63"/>
      <c r="D6" s="63"/>
      <c r="E6" s="63"/>
      <c r="F6" s="63"/>
      <c r="G6" s="63"/>
      <c r="H6" s="63"/>
      <c r="I6" s="63"/>
    </row>
    <row r="7" spans="1:9" x14ac:dyDescent="0.25">
      <c r="A7" s="64"/>
      <c r="B7" s="65"/>
      <c r="C7" s="65"/>
      <c r="D7" s="65"/>
      <c r="E7" s="65"/>
      <c r="F7" s="65"/>
      <c r="G7" s="65"/>
      <c r="H7" s="65"/>
      <c r="I7" s="65"/>
    </row>
    <row r="8" spans="1:9" x14ac:dyDescent="0.25">
      <c r="A8" s="50"/>
      <c r="B8" s="388" t="s">
        <v>11</v>
      </c>
      <c r="C8" s="389"/>
      <c r="D8" s="389"/>
      <c r="E8" s="389"/>
      <c r="F8" s="389"/>
      <c r="G8" s="389"/>
      <c r="H8" s="53"/>
      <c r="I8" s="61"/>
    </row>
    <row r="9" spans="1:9" x14ac:dyDescent="0.25">
      <c r="A9" s="52"/>
      <c r="B9" s="67"/>
      <c r="C9" s="389" t="s">
        <v>55</v>
      </c>
      <c r="D9" s="389"/>
      <c r="E9" s="389"/>
      <c r="F9" s="389"/>
      <c r="G9" s="389"/>
      <c r="H9" s="53"/>
      <c r="I9" s="68">
        <v>90990</v>
      </c>
    </row>
    <row r="10" spans="1:9" x14ac:dyDescent="0.25">
      <c r="A10" s="52"/>
      <c r="B10" s="390" t="s">
        <v>13</v>
      </c>
      <c r="C10" s="391"/>
      <c r="D10" s="391"/>
      <c r="E10" s="391"/>
      <c r="F10" s="391"/>
      <c r="G10" s="391"/>
      <c r="H10" s="53"/>
      <c r="I10" s="60"/>
    </row>
    <row r="11" spans="1:9" x14ac:dyDescent="0.25">
      <c r="A11" s="52"/>
      <c r="B11" s="65"/>
      <c r="C11" s="389" t="s">
        <v>242</v>
      </c>
      <c r="D11" s="389"/>
      <c r="E11" s="389"/>
      <c r="F11" s="389"/>
      <c r="G11" s="389"/>
      <c r="H11" s="68">
        <v>4000</v>
      </c>
      <c r="I11" s="53"/>
    </row>
    <row r="12" spans="1:9" x14ac:dyDescent="0.25">
      <c r="A12" s="52"/>
      <c r="B12" s="65"/>
      <c r="C12" s="389" t="s">
        <v>243</v>
      </c>
      <c r="D12" s="389"/>
      <c r="E12" s="389"/>
      <c r="F12" s="389"/>
      <c r="G12" s="389"/>
      <c r="H12" s="53">
        <v>800</v>
      </c>
      <c r="I12" s="53"/>
    </row>
    <row r="13" spans="1:9" x14ac:dyDescent="0.25">
      <c r="A13" s="52"/>
      <c r="B13" s="65"/>
      <c r="C13" s="389" t="s">
        <v>57</v>
      </c>
      <c r="D13" s="389"/>
      <c r="E13" s="389"/>
      <c r="F13" s="389"/>
      <c r="G13" s="389"/>
      <c r="H13" s="53">
        <v>29800</v>
      </c>
      <c r="I13" s="53"/>
    </row>
    <row r="14" spans="1:9" x14ac:dyDescent="0.25">
      <c r="A14" s="52"/>
      <c r="B14" s="65"/>
      <c r="C14" s="389" t="s">
        <v>237</v>
      </c>
      <c r="D14" s="389"/>
      <c r="E14" s="389"/>
      <c r="F14" s="389"/>
      <c r="G14" s="389"/>
      <c r="H14" s="53">
        <v>2630</v>
      </c>
      <c r="I14" s="53"/>
    </row>
    <row r="15" spans="1:9" ht="15.75" thickBot="1" x14ac:dyDescent="0.3">
      <c r="A15" s="52"/>
      <c r="B15" s="65"/>
      <c r="C15" s="389" t="s">
        <v>65</v>
      </c>
      <c r="D15" s="389"/>
      <c r="E15" s="389"/>
      <c r="F15" s="389"/>
      <c r="G15" s="389"/>
      <c r="H15" s="58">
        <v>2185</v>
      </c>
      <c r="I15" s="53"/>
    </row>
    <row r="16" spans="1:9" ht="15.75" thickBot="1" x14ac:dyDescent="0.3">
      <c r="A16" s="52"/>
      <c r="B16" s="67"/>
      <c r="C16" s="65"/>
      <c r="D16" s="389" t="s">
        <v>104</v>
      </c>
      <c r="E16" s="389"/>
      <c r="F16" s="389"/>
      <c r="G16" s="389"/>
      <c r="H16" s="60"/>
      <c r="I16" s="58">
        <v>39415</v>
      </c>
    </row>
    <row r="17" spans="1:9" ht="15.75" thickBot="1" x14ac:dyDescent="0.3">
      <c r="A17" s="52"/>
      <c r="B17" s="388" t="s">
        <v>36</v>
      </c>
      <c r="C17" s="389"/>
      <c r="D17" s="389"/>
      <c r="E17" s="389"/>
      <c r="F17" s="389"/>
      <c r="G17" s="389"/>
      <c r="H17" s="53"/>
      <c r="I17" s="174">
        <v>51575</v>
      </c>
    </row>
    <row r="18" spans="1:9" ht="15.75" thickTop="1" x14ac:dyDescent="0.25">
      <c r="A18" s="52"/>
      <c r="B18" s="67"/>
      <c r="C18" s="65"/>
      <c r="D18" s="65"/>
      <c r="E18" s="65"/>
      <c r="F18" s="65"/>
      <c r="G18" s="65"/>
      <c r="H18" s="53"/>
      <c r="I18" s="175"/>
    </row>
    <row r="19" spans="1:9" x14ac:dyDescent="0.25">
      <c r="A19" s="52"/>
      <c r="B19" s="71"/>
      <c r="C19" s="72"/>
      <c r="D19" s="72"/>
      <c r="E19" s="72"/>
      <c r="F19" s="72"/>
      <c r="G19" s="72"/>
      <c r="H19" s="73"/>
      <c r="I19" s="73"/>
    </row>
    <row r="20" spans="1:9" x14ac:dyDescent="0.25">
      <c r="A20" s="24"/>
      <c r="B20" s="24"/>
      <c r="C20" s="24"/>
      <c r="D20" s="24"/>
      <c r="E20" s="24"/>
      <c r="F20" s="24"/>
      <c r="G20" s="24"/>
      <c r="H20" s="24"/>
      <c r="I20" s="24"/>
    </row>
    <row r="21" spans="1:9" x14ac:dyDescent="0.25">
      <c r="A21" s="395" t="s">
        <v>333</v>
      </c>
      <c r="B21" s="395"/>
      <c r="C21" s="395"/>
      <c r="D21" s="395"/>
      <c r="E21" s="395"/>
      <c r="F21" s="395"/>
      <c r="G21" s="395"/>
      <c r="H21" s="395"/>
      <c r="I21" s="395"/>
    </row>
    <row r="22" spans="1:9" x14ac:dyDescent="0.25">
      <c r="A22" s="396" t="s">
        <v>37</v>
      </c>
      <c r="B22" s="396"/>
      <c r="C22" s="396"/>
      <c r="D22" s="396"/>
      <c r="E22" s="396"/>
      <c r="F22" s="396"/>
      <c r="G22" s="396"/>
      <c r="H22" s="396"/>
      <c r="I22" s="396"/>
    </row>
    <row r="23" spans="1:9" x14ac:dyDescent="0.25">
      <c r="A23" s="401" t="s">
        <v>294</v>
      </c>
      <c r="B23" s="401"/>
      <c r="C23" s="401"/>
      <c r="D23" s="401"/>
      <c r="E23" s="401"/>
      <c r="F23" s="401"/>
      <c r="G23" s="401"/>
      <c r="H23" s="401"/>
      <c r="I23" s="401"/>
    </row>
    <row r="24" spans="1:9" x14ac:dyDescent="0.25">
      <c r="A24" s="402"/>
      <c r="B24" s="402"/>
      <c r="C24" s="402"/>
      <c r="D24" s="402"/>
      <c r="E24" s="402"/>
      <c r="F24" s="402"/>
      <c r="G24" s="402"/>
      <c r="H24" s="402"/>
      <c r="I24" s="402"/>
    </row>
    <row r="25" spans="1:9" x14ac:dyDescent="0.25">
      <c r="A25" s="396"/>
      <c r="B25" s="396"/>
      <c r="C25" s="396"/>
      <c r="D25" s="396"/>
      <c r="E25" s="396"/>
      <c r="F25" s="396"/>
      <c r="G25" s="396"/>
      <c r="H25" s="396"/>
      <c r="I25" s="396"/>
    </row>
    <row r="26" spans="1:9" x14ac:dyDescent="0.25">
      <c r="A26" s="50"/>
      <c r="B26" s="388" t="s">
        <v>334</v>
      </c>
      <c r="C26" s="389"/>
      <c r="D26" s="389"/>
      <c r="E26" s="389"/>
      <c r="F26" s="389"/>
      <c r="G26" s="389"/>
      <c r="H26" s="53"/>
      <c r="I26" s="68">
        <v>78000</v>
      </c>
    </row>
    <row r="27" spans="1:9" x14ac:dyDescent="0.25">
      <c r="A27" s="52"/>
      <c r="B27" s="474" t="s">
        <v>335</v>
      </c>
      <c r="C27" s="398"/>
      <c r="D27" s="398"/>
      <c r="E27" s="398"/>
      <c r="F27" s="398"/>
      <c r="G27" s="398"/>
      <c r="H27" s="176">
        <v>51575</v>
      </c>
      <c r="I27" s="173"/>
    </row>
    <row r="28" spans="1:9" ht="15.75" thickBot="1" x14ac:dyDescent="0.3">
      <c r="A28" s="52"/>
      <c r="B28" s="388" t="s">
        <v>336</v>
      </c>
      <c r="C28" s="389"/>
      <c r="D28" s="389"/>
      <c r="E28" s="389"/>
      <c r="F28" s="389"/>
      <c r="G28" s="389"/>
      <c r="H28" s="58">
        <v>10800</v>
      </c>
      <c r="I28" s="53"/>
    </row>
    <row r="29" spans="1:9" ht="15.75" thickBot="1" x14ac:dyDescent="0.3">
      <c r="A29" s="52"/>
      <c r="B29" s="392" t="s">
        <v>41</v>
      </c>
      <c r="C29" s="394"/>
      <c r="D29" s="394"/>
      <c r="E29" s="394"/>
      <c r="F29" s="394"/>
      <c r="G29" s="394"/>
      <c r="H29" s="173"/>
      <c r="I29" s="58">
        <v>40775</v>
      </c>
    </row>
    <row r="30" spans="1:9" ht="15.75" thickBot="1" x14ac:dyDescent="0.3">
      <c r="A30" s="52"/>
      <c r="B30" s="386" t="s">
        <v>337</v>
      </c>
      <c r="C30" s="387"/>
      <c r="D30" s="387"/>
      <c r="E30" s="387"/>
      <c r="F30" s="387"/>
      <c r="G30" s="387"/>
      <c r="H30" s="53"/>
      <c r="I30" s="69">
        <v>118775</v>
      </c>
    </row>
    <row r="31" spans="1:9" ht="15.75" thickTop="1" x14ac:dyDescent="0.25">
      <c r="A31" s="52"/>
      <c r="B31" s="386"/>
      <c r="C31" s="387"/>
      <c r="D31" s="387"/>
      <c r="E31" s="387"/>
      <c r="F31" s="387"/>
      <c r="G31" s="387"/>
      <c r="H31" s="60"/>
      <c r="I31" s="60"/>
    </row>
    <row r="32" spans="1:9" x14ac:dyDescent="0.25">
      <c r="A32" s="66"/>
      <c r="B32" s="386"/>
      <c r="C32" s="387"/>
      <c r="D32" s="387"/>
      <c r="E32" s="387"/>
      <c r="F32" s="387"/>
      <c r="G32" s="387"/>
      <c r="H32" s="171"/>
      <c r="I32" s="171"/>
    </row>
    <row r="33" spans="1:9" x14ac:dyDescent="0.25">
      <c r="A33" s="24"/>
      <c r="B33" s="394"/>
      <c r="C33" s="394"/>
      <c r="D33" s="394"/>
      <c r="E33" s="394"/>
      <c r="F33" s="394"/>
      <c r="G33" s="394"/>
      <c r="H33" s="24"/>
      <c r="I33" s="24"/>
    </row>
  </sheetData>
  <mergeCells count="27">
    <mergeCell ref="C9:G9"/>
    <mergeCell ref="B2:G2"/>
    <mergeCell ref="A3:I3"/>
    <mergeCell ref="A4:I4"/>
    <mergeCell ref="A5:I5"/>
    <mergeCell ref="B8:G8"/>
    <mergeCell ref="A24:I24"/>
    <mergeCell ref="B10:G10"/>
    <mergeCell ref="C11:G11"/>
    <mergeCell ref="C12:G12"/>
    <mergeCell ref="C13:G13"/>
    <mergeCell ref="C14:G14"/>
    <mergeCell ref="C15:G15"/>
    <mergeCell ref="A22:I22"/>
    <mergeCell ref="A23:I23"/>
    <mergeCell ref="D16:G16"/>
    <mergeCell ref="B17:G17"/>
    <mergeCell ref="A21:I21"/>
    <mergeCell ref="B31:G31"/>
    <mergeCell ref="B32:G32"/>
    <mergeCell ref="B33:G33"/>
    <mergeCell ref="A25:I25"/>
    <mergeCell ref="B27:G27"/>
    <mergeCell ref="B28:G28"/>
    <mergeCell ref="B29:G29"/>
    <mergeCell ref="B30:G30"/>
    <mergeCell ref="B26:G2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53373-5253-45FF-B355-CF9A7AA8F3C7}">
  <dimension ref="A1:J27"/>
  <sheetViews>
    <sheetView workbookViewId="0">
      <selection activeCell="N23" sqref="N23"/>
    </sheetView>
  </sheetViews>
  <sheetFormatPr defaultColWidth="9.140625" defaultRowHeight="15" x14ac:dyDescent="0.25"/>
  <cols>
    <col min="1" max="1" width="0.42578125" style="24" customWidth="1"/>
    <col min="2" max="2" width="3.5703125" style="24" customWidth="1"/>
    <col min="3" max="6" width="9.140625" style="24"/>
    <col min="7" max="7" width="13.28515625" style="24" customWidth="1"/>
    <col min="8" max="8" width="13.42578125" style="24" customWidth="1"/>
    <col min="9" max="9" width="4.5703125" style="24" customWidth="1"/>
    <col min="10" max="10" width="10.42578125" style="24" bestFit="1" customWidth="1"/>
    <col min="11" max="16384" width="9.140625" style="24"/>
  </cols>
  <sheetData>
    <row r="1" spans="1:10" x14ac:dyDescent="0.25">
      <c r="A1" s="23" t="s">
        <v>244</v>
      </c>
      <c r="G1" s="177"/>
    </row>
    <row r="2" spans="1:10" x14ac:dyDescent="0.25">
      <c r="B2" s="394"/>
      <c r="C2" s="394"/>
      <c r="D2" s="394"/>
      <c r="E2" s="394"/>
      <c r="F2" s="394"/>
    </row>
    <row r="3" spans="1:10" x14ac:dyDescent="0.25">
      <c r="B3" s="394"/>
      <c r="C3" s="394"/>
      <c r="D3" s="394"/>
      <c r="E3" s="394"/>
      <c r="F3" s="394"/>
    </row>
    <row r="4" spans="1:10" x14ac:dyDescent="0.25">
      <c r="B4" s="384" t="s">
        <v>333</v>
      </c>
      <c r="C4" s="384"/>
      <c r="D4" s="384"/>
      <c r="E4" s="384"/>
      <c r="F4" s="384"/>
      <c r="G4" s="384"/>
      <c r="H4" s="384"/>
    </row>
    <row r="5" spans="1:10" x14ac:dyDescent="0.25">
      <c r="B5" s="396" t="s">
        <v>44</v>
      </c>
      <c r="C5" s="396"/>
      <c r="D5" s="396"/>
      <c r="E5" s="396"/>
      <c r="F5" s="396"/>
      <c r="G5" s="396"/>
      <c r="H5" s="396"/>
    </row>
    <row r="6" spans="1:10" x14ac:dyDescent="0.25">
      <c r="B6" s="397" t="s">
        <v>290</v>
      </c>
      <c r="C6" s="397"/>
      <c r="D6" s="397"/>
      <c r="E6" s="397"/>
      <c r="F6" s="397"/>
      <c r="G6" s="397"/>
      <c r="H6" s="397"/>
    </row>
    <row r="7" spans="1:10" x14ac:dyDescent="0.25">
      <c r="B7" s="384"/>
      <c r="C7" s="384"/>
      <c r="D7" s="384"/>
      <c r="E7" s="384"/>
      <c r="F7" s="384"/>
      <c r="G7" s="384"/>
      <c r="H7" s="384"/>
    </row>
    <row r="8" spans="1:10" x14ac:dyDescent="0.25">
      <c r="A8" s="71"/>
      <c r="B8" s="402"/>
      <c r="C8" s="396"/>
      <c r="D8" s="396"/>
      <c r="E8" s="396"/>
      <c r="F8" s="396"/>
      <c r="G8" s="396"/>
      <c r="H8" s="396"/>
    </row>
    <row r="9" spans="1:10" x14ac:dyDescent="0.25">
      <c r="A9" s="294"/>
      <c r="B9" s="396" t="s">
        <v>1</v>
      </c>
      <c r="C9" s="396"/>
      <c r="D9" s="396"/>
      <c r="E9" s="396"/>
      <c r="F9" s="396"/>
      <c r="G9" s="54"/>
      <c r="H9" s="54"/>
    </row>
    <row r="10" spans="1:10" x14ac:dyDescent="0.25">
      <c r="A10" s="294"/>
      <c r="B10" s="65"/>
      <c r="C10" s="24" t="s">
        <v>6</v>
      </c>
      <c r="G10" s="53"/>
      <c r="H10" s="68">
        <v>54600</v>
      </c>
    </row>
    <row r="11" spans="1:10" x14ac:dyDescent="0.25">
      <c r="A11" s="294"/>
      <c r="B11" s="65"/>
      <c r="C11" s="65" t="s">
        <v>47</v>
      </c>
      <c r="D11" s="65"/>
      <c r="E11" s="65"/>
      <c r="F11" s="65"/>
      <c r="G11" s="53"/>
      <c r="H11" s="53">
        <v>19513</v>
      </c>
    </row>
    <row r="12" spans="1:10" x14ac:dyDescent="0.25">
      <c r="A12" s="294"/>
      <c r="B12" s="65"/>
      <c r="C12" s="24" t="s">
        <v>8</v>
      </c>
      <c r="G12" s="53"/>
      <c r="H12" s="53">
        <v>5250</v>
      </c>
    </row>
    <row r="13" spans="1:10" x14ac:dyDescent="0.25">
      <c r="A13" s="294"/>
      <c r="B13" s="65"/>
      <c r="C13" s="65" t="s">
        <v>245</v>
      </c>
      <c r="D13" s="65"/>
      <c r="E13" s="65"/>
      <c r="F13" s="65"/>
      <c r="G13" s="53"/>
      <c r="H13" s="53">
        <v>12000</v>
      </c>
    </row>
    <row r="14" spans="1:10" x14ac:dyDescent="0.25">
      <c r="A14" s="294"/>
      <c r="B14" s="72"/>
      <c r="C14" s="65" t="s">
        <v>246</v>
      </c>
      <c r="D14" s="65"/>
      <c r="G14" s="68">
        <v>48000</v>
      </c>
      <c r="H14" s="53"/>
      <c r="J14" s="178"/>
    </row>
    <row r="15" spans="1:10" ht="15.75" thickBot="1" x14ac:dyDescent="0.3">
      <c r="A15" s="294"/>
      <c r="B15" s="65"/>
      <c r="C15" s="65" t="s">
        <v>247</v>
      </c>
      <c r="D15" s="65"/>
      <c r="E15" s="65"/>
      <c r="F15" s="65"/>
      <c r="G15" s="58">
        <v>800</v>
      </c>
      <c r="H15" s="53">
        <v>47200</v>
      </c>
    </row>
    <row r="16" spans="1:10" ht="15.75" thickBot="1" x14ac:dyDescent="0.3">
      <c r="A16" s="294"/>
      <c r="B16" s="65"/>
      <c r="C16" s="24" t="s">
        <v>51</v>
      </c>
      <c r="E16" s="65"/>
      <c r="F16" s="65"/>
      <c r="G16" s="60"/>
      <c r="H16" s="69">
        <v>138563</v>
      </c>
    </row>
    <row r="17" spans="1:8" ht="15.75" thickTop="1" x14ac:dyDescent="0.25">
      <c r="A17" s="294"/>
      <c r="B17" s="65"/>
      <c r="C17" s="65"/>
      <c r="D17" s="65"/>
      <c r="E17" s="65"/>
      <c r="F17" s="65"/>
      <c r="G17" s="53"/>
      <c r="H17" s="60"/>
    </row>
    <row r="18" spans="1:8" x14ac:dyDescent="0.25">
      <c r="A18" s="294"/>
      <c r="B18" s="396" t="s">
        <v>248</v>
      </c>
      <c r="C18" s="396"/>
      <c r="D18" s="396"/>
      <c r="E18" s="396"/>
      <c r="F18" s="396"/>
      <c r="G18" s="53"/>
      <c r="H18" s="53"/>
    </row>
    <row r="19" spans="1:8" x14ac:dyDescent="0.25">
      <c r="A19" s="294"/>
      <c r="B19" s="65"/>
      <c r="C19" s="65" t="s">
        <v>3</v>
      </c>
      <c r="D19" s="65"/>
      <c r="E19" s="65"/>
      <c r="F19" s="65"/>
      <c r="G19" s="53"/>
      <c r="H19" s="53"/>
    </row>
    <row r="20" spans="1:8" x14ac:dyDescent="0.25">
      <c r="A20" s="294"/>
      <c r="B20" s="65"/>
      <c r="C20" s="55" t="s">
        <v>46</v>
      </c>
      <c r="D20" s="65"/>
      <c r="G20" s="53"/>
      <c r="H20" s="68">
        <v>19788</v>
      </c>
    </row>
    <row r="21" spans="1:8" x14ac:dyDescent="0.25">
      <c r="A21" s="294"/>
      <c r="B21" s="65"/>
      <c r="C21" s="65" t="s">
        <v>106</v>
      </c>
      <c r="D21" s="65"/>
      <c r="E21" s="65"/>
      <c r="F21" s="65"/>
      <c r="G21" s="53"/>
      <c r="H21" s="53"/>
    </row>
    <row r="22" spans="1:8" ht="15.75" thickBot="1" x14ac:dyDescent="0.3">
      <c r="A22" s="294"/>
      <c r="B22" s="65"/>
      <c r="C22" s="55" t="s">
        <v>338</v>
      </c>
      <c r="D22" s="65"/>
      <c r="E22" s="65"/>
      <c r="F22" s="65"/>
      <c r="G22" s="53"/>
      <c r="H22" s="58">
        <v>118775</v>
      </c>
    </row>
    <row r="23" spans="1:8" ht="15.75" thickBot="1" x14ac:dyDescent="0.3">
      <c r="A23" s="294"/>
      <c r="B23" s="65"/>
      <c r="C23" s="65" t="s">
        <v>52</v>
      </c>
      <c r="D23" s="65"/>
      <c r="E23" s="65"/>
      <c r="F23" s="65"/>
      <c r="G23" s="53"/>
      <c r="H23" s="174">
        <v>138563</v>
      </c>
    </row>
    <row r="24" spans="1:8" ht="15.75" thickTop="1" x14ac:dyDescent="0.25">
      <c r="A24" s="294"/>
      <c r="B24" s="65"/>
      <c r="C24" s="65"/>
      <c r="D24" s="65"/>
      <c r="E24" s="65"/>
      <c r="F24" s="65"/>
      <c r="G24" s="54"/>
      <c r="H24" s="70"/>
    </row>
    <row r="25" spans="1:8" x14ac:dyDescent="0.25">
      <c r="G25" s="171"/>
      <c r="H25" s="171"/>
    </row>
    <row r="27" spans="1:8" x14ac:dyDescent="0.25">
      <c r="B27" s="24" t="s">
        <v>339</v>
      </c>
    </row>
  </sheetData>
  <mergeCells count="9">
    <mergeCell ref="B18:F18"/>
    <mergeCell ref="B2:F2"/>
    <mergeCell ref="B4:H4"/>
    <mergeCell ref="B5:H5"/>
    <mergeCell ref="B6:H6"/>
    <mergeCell ref="B7:H7"/>
    <mergeCell ref="B3:F3"/>
    <mergeCell ref="B8:H8"/>
    <mergeCell ref="B9:F9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C44D3-38CC-4295-8FE1-87660B02974C}">
  <dimension ref="A1:T35"/>
  <sheetViews>
    <sheetView workbookViewId="0">
      <selection activeCell="U16" sqref="U16"/>
    </sheetView>
  </sheetViews>
  <sheetFormatPr defaultColWidth="9.140625" defaultRowHeight="15" x14ac:dyDescent="0.25"/>
  <cols>
    <col min="1" max="1" width="2.85546875" style="131" customWidth="1"/>
    <col min="2" max="2" width="0.42578125" style="131" customWidth="1"/>
    <col min="3" max="3" width="4.85546875" style="181" customWidth="1"/>
    <col min="4" max="4" width="3.28515625" style="131" customWidth="1"/>
    <col min="5" max="5" width="2" style="131" customWidth="1"/>
    <col min="6" max="6" width="36.85546875" style="131" customWidth="1"/>
    <col min="7" max="7" width="6.7109375" style="181" customWidth="1"/>
    <col min="8" max="8" width="11.42578125" style="131" customWidth="1"/>
    <col min="9" max="9" width="11.5703125" style="131" customWidth="1"/>
    <col min="10" max="10" width="3" style="131" customWidth="1"/>
    <col min="11" max="11" width="1.7109375" style="131" customWidth="1"/>
    <col min="12" max="12" width="1.5703125" style="131" customWidth="1"/>
    <col min="13" max="13" width="1.7109375" style="131" hidden="1" customWidth="1"/>
    <col min="14" max="14" width="2.5703125" style="131" hidden="1" customWidth="1"/>
    <col min="15" max="15" width="0.42578125" style="131" customWidth="1"/>
    <col min="16" max="16" width="1.42578125" style="131" customWidth="1"/>
    <col min="17" max="17" width="10.42578125" style="131" bestFit="1" customWidth="1"/>
    <col min="18" max="21" width="9.140625" style="131"/>
    <col min="22" max="22" width="8.7109375" style="131" customWidth="1"/>
    <col min="23" max="16384" width="9.140625" style="131"/>
  </cols>
  <sheetData>
    <row r="1" spans="1:20" x14ac:dyDescent="0.25">
      <c r="A1" s="179" t="s">
        <v>249</v>
      </c>
      <c r="B1" s="180"/>
    </row>
    <row r="2" spans="1:20" x14ac:dyDescent="0.25">
      <c r="R2" s="476"/>
      <c r="S2" s="476"/>
      <c r="T2" s="476"/>
    </row>
    <row r="3" spans="1:20" x14ac:dyDescent="0.25">
      <c r="A3" s="476" t="s">
        <v>109</v>
      </c>
      <c r="B3" s="476"/>
      <c r="C3" s="476"/>
      <c r="D3" s="476"/>
      <c r="E3" s="476"/>
      <c r="F3" s="476"/>
      <c r="G3" s="476"/>
      <c r="H3" s="476"/>
      <c r="I3" s="131" t="s">
        <v>250</v>
      </c>
    </row>
    <row r="4" spans="1:20" x14ac:dyDescent="0.25">
      <c r="A4" s="133"/>
      <c r="B4" s="133"/>
      <c r="C4" s="183"/>
      <c r="D4" s="183"/>
      <c r="E4" s="183"/>
      <c r="F4" s="183"/>
      <c r="G4" s="184"/>
      <c r="H4" s="133"/>
      <c r="I4" s="133"/>
      <c r="J4" s="133"/>
    </row>
    <row r="5" spans="1:20" x14ac:dyDescent="0.25">
      <c r="A5" s="133"/>
      <c r="B5" s="133"/>
      <c r="C5" s="184"/>
      <c r="D5" s="133"/>
      <c r="E5" s="133"/>
      <c r="F5" s="133"/>
      <c r="G5" s="184"/>
      <c r="H5" s="133"/>
      <c r="I5" s="133"/>
      <c r="J5" s="135"/>
      <c r="K5" s="190"/>
      <c r="L5" s="190"/>
      <c r="M5" s="190"/>
      <c r="N5" s="190"/>
      <c r="O5" s="190"/>
      <c r="P5" s="190"/>
    </row>
    <row r="6" spans="1:20" ht="27" x14ac:dyDescent="0.2">
      <c r="A6" s="185"/>
      <c r="B6" s="186"/>
      <c r="C6" s="477" t="s">
        <v>111</v>
      </c>
      <c r="D6" s="478"/>
      <c r="E6" s="477" t="s">
        <v>112</v>
      </c>
      <c r="F6" s="479"/>
      <c r="G6" s="187" t="s">
        <v>251</v>
      </c>
      <c r="H6" s="188" t="s">
        <v>252</v>
      </c>
      <c r="I6" s="188" t="s">
        <v>102</v>
      </c>
      <c r="J6" s="189"/>
      <c r="K6" s="190"/>
      <c r="L6" s="190"/>
      <c r="M6" s="190"/>
      <c r="N6" s="190"/>
      <c r="O6" s="190"/>
      <c r="P6" s="190"/>
    </row>
    <row r="7" spans="1:20" x14ac:dyDescent="0.25">
      <c r="A7" s="191">
        <v>1</v>
      </c>
      <c r="B7" s="191"/>
      <c r="C7" s="192" t="s">
        <v>114</v>
      </c>
      <c r="D7" s="193"/>
      <c r="E7" s="194"/>
      <c r="F7" s="194"/>
      <c r="G7" s="195"/>
      <c r="H7" s="196"/>
      <c r="I7" s="197"/>
      <c r="J7" s="198"/>
      <c r="K7" s="190"/>
      <c r="L7" s="190"/>
      <c r="M7" s="190"/>
      <c r="N7" s="190"/>
      <c r="O7" s="190"/>
      <c r="P7" s="190"/>
    </row>
    <row r="8" spans="1:20" x14ac:dyDescent="0.25">
      <c r="A8" s="191">
        <v>2</v>
      </c>
      <c r="B8" s="191"/>
      <c r="C8" s="199" t="s">
        <v>200</v>
      </c>
      <c r="D8" s="200">
        <v>31</v>
      </c>
      <c r="E8" s="480" t="s">
        <v>55</v>
      </c>
      <c r="F8" s="481"/>
      <c r="G8" s="195">
        <v>401</v>
      </c>
      <c r="H8" s="201">
        <v>158270</v>
      </c>
      <c r="I8" s="202"/>
      <c r="J8" s="198"/>
      <c r="K8" s="190"/>
      <c r="L8" s="190"/>
      <c r="M8" s="190"/>
      <c r="N8" s="190"/>
      <c r="O8" s="190"/>
      <c r="P8" s="190"/>
    </row>
    <row r="9" spans="1:20" x14ac:dyDescent="0.25">
      <c r="A9" s="191">
        <v>3</v>
      </c>
      <c r="B9" s="191"/>
      <c r="C9" s="203"/>
      <c r="D9" s="203"/>
      <c r="E9" s="204"/>
      <c r="F9" s="194" t="s">
        <v>253</v>
      </c>
      <c r="G9" s="195">
        <v>399</v>
      </c>
      <c r="H9" s="201"/>
      <c r="I9" s="201">
        <v>158270</v>
      </c>
      <c r="J9" s="198"/>
      <c r="K9" s="190"/>
      <c r="L9" s="190"/>
      <c r="M9" s="190"/>
      <c r="N9" s="190"/>
      <c r="O9" s="190"/>
      <c r="P9" s="190"/>
    </row>
    <row r="10" spans="1:20" x14ac:dyDescent="0.25">
      <c r="A10" s="191">
        <v>5</v>
      </c>
      <c r="B10" s="205"/>
      <c r="C10" s="203"/>
      <c r="D10" s="190"/>
      <c r="E10" s="204"/>
      <c r="F10" s="194"/>
      <c r="G10" s="195"/>
      <c r="H10" s="201"/>
      <c r="I10" s="206"/>
      <c r="J10" s="198"/>
      <c r="K10" s="190"/>
      <c r="L10" s="190"/>
      <c r="M10" s="190"/>
      <c r="N10" s="190"/>
      <c r="O10" s="190"/>
      <c r="P10" s="190"/>
    </row>
    <row r="11" spans="1:20" x14ac:dyDescent="0.25">
      <c r="A11" s="191">
        <v>6</v>
      </c>
      <c r="B11" s="191"/>
      <c r="C11" s="199"/>
      <c r="D11" s="200">
        <v>31</v>
      </c>
      <c r="E11" s="204" t="s">
        <v>253</v>
      </c>
      <c r="F11" s="194"/>
      <c r="G11" s="195">
        <v>399</v>
      </c>
      <c r="H11" s="202">
        <v>80590</v>
      </c>
      <c r="I11" s="207"/>
      <c r="J11" s="198"/>
      <c r="K11" s="190"/>
      <c r="L11" s="190"/>
      <c r="M11" s="190"/>
      <c r="N11" s="190"/>
      <c r="O11" s="190"/>
      <c r="P11" s="190"/>
      <c r="Q11" s="325"/>
    </row>
    <row r="12" spans="1:20" x14ac:dyDescent="0.25">
      <c r="A12" s="191">
        <v>7</v>
      </c>
      <c r="B12" s="191"/>
      <c r="C12" s="199"/>
      <c r="D12" s="200"/>
      <c r="E12" s="204"/>
      <c r="F12" s="194" t="s">
        <v>242</v>
      </c>
      <c r="G12" s="195">
        <v>511</v>
      </c>
      <c r="H12" s="202"/>
      <c r="I12" s="207">
        <v>15800</v>
      </c>
      <c r="J12" s="198"/>
      <c r="K12" s="190"/>
      <c r="L12" s="190"/>
      <c r="M12" s="190"/>
      <c r="N12" s="190"/>
      <c r="O12" s="190"/>
      <c r="P12" s="190"/>
      <c r="Q12" s="325"/>
    </row>
    <row r="13" spans="1:20" x14ac:dyDescent="0.25">
      <c r="A13" s="191">
        <v>8</v>
      </c>
      <c r="B13" s="191"/>
      <c r="C13" s="199"/>
      <c r="D13" s="200"/>
      <c r="E13" s="208"/>
      <c r="F13" s="194" t="s">
        <v>254</v>
      </c>
      <c r="G13" s="195">
        <v>514</v>
      </c>
      <c r="H13" s="202"/>
      <c r="I13" s="207">
        <v>10800</v>
      </c>
      <c r="J13" s="198"/>
      <c r="K13" s="190"/>
      <c r="L13" s="190"/>
      <c r="M13" s="190"/>
      <c r="N13" s="190"/>
      <c r="O13" s="190"/>
      <c r="P13" s="190"/>
    </row>
    <row r="14" spans="1:20" x14ac:dyDescent="0.25">
      <c r="A14" s="191">
        <v>9</v>
      </c>
      <c r="B14" s="191"/>
      <c r="C14" s="199"/>
      <c r="D14" s="193"/>
      <c r="E14" s="204" t="s">
        <v>255</v>
      </c>
      <c r="F14" s="194" t="s">
        <v>54</v>
      </c>
      <c r="G14" s="195">
        <v>517</v>
      </c>
      <c r="H14" s="202"/>
      <c r="I14" s="207">
        <v>4000</v>
      </c>
      <c r="J14" s="198"/>
      <c r="K14" s="190"/>
      <c r="L14" s="190"/>
      <c r="M14" s="190"/>
      <c r="N14" s="190"/>
      <c r="O14" s="190"/>
      <c r="P14" s="190"/>
    </row>
    <row r="15" spans="1:20" x14ac:dyDescent="0.25">
      <c r="A15" s="191">
        <v>10</v>
      </c>
      <c r="B15" s="191"/>
      <c r="C15" s="199"/>
      <c r="D15" s="200"/>
      <c r="E15" s="204" t="s">
        <v>256</v>
      </c>
      <c r="F15" s="194" t="s">
        <v>57</v>
      </c>
      <c r="G15" s="195">
        <v>519</v>
      </c>
      <c r="H15" s="207"/>
      <c r="I15" s="202">
        <v>45900</v>
      </c>
      <c r="J15" s="198"/>
      <c r="K15" s="190"/>
      <c r="L15" s="190"/>
      <c r="M15" s="190"/>
      <c r="N15" s="190"/>
      <c r="O15" s="190"/>
      <c r="P15" s="190"/>
    </row>
    <row r="16" spans="1:20" x14ac:dyDescent="0.25">
      <c r="A16" s="191">
        <v>11</v>
      </c>
      <c r="B16" s="191"/>
      <c r="C16" s="203"/>
      <c r="D16" s="203"/>
      <c r="E16" s="204" t="s">
        <v>257</v>
      </c>
      <c r="F16" s="194" t="s">
        <v>65</v>
      </c>
      <c r="G16" s="195">
        <v>523</v>
      </c>
      <c r="H16" s="201"/>
      <c r="I16" s="201">
        <v>4090</v>
      </c>
      <c r="J16" s="198"/>
      <c r="K16" s="190"/>
      <c r="L16" s="190"/>
      <c r="M16" s="190"/>
      <c r="N16" s="190"/>
      <c r="O16" s="190"/>
      <c r="P16" s="190"/>
    </row>
    <row r="17" spans="1:17" x14ac:dyDescent="0.25">
      <c r="A17" s="191">
        <v>12</v>
      </c>
      <c r="B17" s="191"/>
      <c r="C17" s="199"/>
      <c r="D17" s="193"/>
      <c r="E17" s="204"/>
      <c r="F17" s="194"/>
      <c r="G17" s="195"/>
      <c r="H17" s="207"/>
      <c r="I17" s="207"/>
      <c r="J17" s="198"/>
      <c r="K17" s="190"/>
      <c r="L17" s="190"/>
      <c r="M17" s="190"/>
      <c r="N17" s="190"/>
      <c r="O17" s="190"/>
      <c r="P17" s="190"/>
    </row>
    <row r="18" spans="1:17" x14ac:dyDescent="0.25">
      <c r="A18" s="191">
        <v>13</v>
      </c>
      <c r="B18" s="209"/>
      <c r="C18" s="203"/>
      <c r="D18" s="193">
        <v>31</v>
      </c>
      <c r="E18" s="204" t="s">
        <v>253</v>
      </c>
      <c r="F18" s="194"/>
      <c r="G18" s="195">
        <v>399</v>
      </c>
      <c r="H18" s="201">
        <v>77680</v>
      </c>
      <c r="I18" s="210"/>
      <c r="J18" s="198"/>
      <c r="K18" s="190"/>
      <c r="L18" s="190"/>
      <c r="M18" s="190"/>
      <c r="N18" s="190"/>
      <c r="O18" s="190"/>
      <c r="P18" s="190"/>
    </row>
    <row r="19" spans="1:17" x14ac:dyDescent="0.25">
      <c r="A19" s="191">
        <v>14</v>
      </c>
      <c r="B19" s="191"/>
      <c r="C19" s="199"/>
      <c r="D19" s="193"/>
      <c r="E19" s="204"/>
      <c r="F19" s="194" t="s">
        <v>340</v>
      </c>
      <c r="G19" s="195">
        <v>301</v>
      </c>
      <c r="H19" s="202"/>
      <c r="I19" s="207">
        <v>77680</v>
      </c>
      <c r="J19" s="198"/>
      <c r="K19" s="190"/>
      <c r="L19" s="190"/>
      <c r="M19" s="190"/>
      <c r="N19" s="190"/>
      <c r="O19" s="190"/>
      <c r="P19" s="190"/>
    </row>
    <row r="20" spans="1:17" x14ac:dyDescent="0.25">
      <c r="A20" s="191">
        <v>15</v>
      </c>
      <c r="B20" s="191"/>
      <c r="C20" s="199"/>
      <c r="D20" s="193"/>
      <c r="E20" s="204"/>
      <c r="F20" s="194"/>
      <c r="G20" s="195"/>
      <c r="H20" s="202"/>
      <c r="I20" s="207"/>
      <c r="J20" s="198"/>
      <c r="K20" s="190"/>
      <c r="L20" s="190"/>
      <c r="M20" s="190"/>
      <c r="N20" s="190"/>
      <c r="O20" s="190"/>
      <c r="P20" s="190"/>
    </row>
    <row r="21" spans="1:17" x14ac:dyDescent="0.25">
      <c r="A21" s="191">
        <v>16</v>
      </c>
      <c r="B21" s="191"/>
      <c r="C21" s="199"/>
      <c r="D21" s="193">
        <v>31</v>
      </c>
      <c r="E21" s="204" t="s">
        <v>340</v>
      </c>
      <c r="F21" s="194"/>
      <c r="G21" s="195">
        <v>301</v>
      </c>
      <c r="H21" s="202">
        <v>5400</v>
      </c>
      <c r="I21" s="207"/>
      <c r="J21" s="198"/>
      <c r="K21" s="190"/>
      <c r="L21" s="190"/>
      <c r="M21" s="190"/>
      <c r="N21" s="190"/>
      <c r="O21" s="190"/>
      <c r="P21" s="190"/>
    </row>
    <row r="22" spans="1:17" x14ac:dyDescent="0.25">
      <c r="A22" s="191">
        <v>17</v>
      </c>
      <c r="B22" s="191"/>
      <c r="C22" s="199"/>
      <c r="D22" s="193"/>
      <c r="E22" s="204"/>
      <c r="F22" s="194" t="s">
        <v>341</v>
      </c>
      <c r="G22" s="195">
        <v>302</v>
      </c>
      <c r="H22" s="202"/>
      <c r="I22" s="202">
        <v>5400</v>
      </c>
      <c r="J22" s="198"/>
      <c r="K22" s="190"/>
      <c r="L22" s="190"/>
      <c r="M22" s="190"/>
      <c r="N22" s="190"/>
      <c r="O22" s="190"/>
      <c r="P22" s="190"/>
    </row>
    <row r="23" spans="1:17" x14ac:dyDescent="0.25">
      <c r="A23" s="191">
        <v>18</v>
      </c>
      <c r="B23" s="191"/>
      <c r="C23" s="199"/>
      <c r="D23" s="193"/>
      <c r="E23" s="204"/>
      <c r="F23" s="194"/>
      <c r="G23" s="195"/>
      <c r="H23" s="197"/>
      <c r="I23" s="211"/>
      <c r="J23" s="198"/>
      <c r="K23" s="190"/>
      <c r="L23" s="190"/>
      <c r="M23" s="190"/>
      <c r="N23" s="190"/>
      <c r="O23" s="190"/>
      <c r="P23" s="190"/>
    </row>
    <row r="24" spans="1:17" x14ac:dyDescent="0.25">
      <c r="A24" s="212"/>
      <c r="B24" s="213"/>
      <c r="C24" s="214"/>
      <c r="D24" s="213"/>
      <c r="E24" s="190"/>
      <c r="F24" s="190"/>
      <c r="G24" s="195"/>
      <c r="H24" s="215"/>
      <c r="I24" s="215"/>
      <c r="J24" s="190"/>
      <c r="K24" s="190"/>
      <c r="L24" s="190"/>
      <c r="M24" s="190"/>
      <c r="N24" s="190"/>
      <c r="O24" s="190"/>
      <c r="P24" s="190"/>
    </row>
    <row r="25" spans="1:17" x14ac:dyDescent="0.2">
      <c r="A25" s="216"/>
      <c r="B25" s="475"/>
      <c r="C25" s="475"/>
      <c r="D25" s="475"/>
      <c r="E25" s="475"/>
      <c r="F25" s="475"/>
      <c r="G25" s="475"/>
      <c r="H25" s="475"/>
      <c r="I25" s="475"/>
      <c r="J25" s="475"/>
      <c r="K25" s="475"/>
      <c r="L25" s="475"/>
      <c r="M25" s="475"/>
      <c r="N25" s="475"/>
      <c r="O25" s="216"/>
      <c r="P25" s="216"/>
      <c r="Q25" s="216"/>
    </row>
    <row r="26" spans="1:17" x14ac:dyDescent="0.2">
      <c r="A26" s="216"/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</row>
    <row r="27" spans="1:17" x14ac:dyDescent="0.2">
      <c r="A27" s="216"/>
      <c r="B27" s="216"/>
      <c r="C27" s="216"/>
      <c r="D27" s="216"/>
      <c r="E27" s="216"/>
      <c r="F27" s="216"/>
      <c r="G27" s="216"/>
      <c r="H27" s="216"/>
      <c r="I27" s="216"/>
      <c r="J27" s="216"/>
      <c r="K27" s="216"/>
      <c r="L27" s="216"/>
      <c r="M27" s="475"/>
      <c r="N27" s="475"/>
      <c r="O27" s="216"/>
      <c r="P27" s="216"/>
      <c r="Q27" s="216"/>
    </row>
    <row r="28" spans="1:17" x14ac:dyDescent="0.2">
      <c r="A28" s="216"/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</row>
    <row r="29" spans="1:17" ht="3" customHeight="1" x14ac:dyDescent="0.2">
      <c r="A29" s="216"/>
      <c r="B29" s="216"/>
      <c r="C29" s="216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</row>
    <row r="30" spans="1:17" ht="15" customHeight="1" x14ac:dyDescent="0.2">
      <c r="A30" s="216"/>
      <c r="B30" s="216"/>
      <c r="C30" s="475"/>
      <c r="D30" s="475"/>
      <c r="E30" s="475"/>
      <c r="F30" s="475"/>
      <c r="G30" s="475"/>
      <c r="H30" s="475"/>
      <c r="I30" s="475"/>
      <c r="J30" s="475"/>
      <c r="K30" s="475"/>
      <c r="L30" s="475"/>
      <c r="M30" s="475"/>
      <c r="N30" s="475"/>
      <c r="O30" s="216"/>
      <c r="P30" s="216"/>
      <c r="Q30" s="216"/>
    </row>
    <row r="31" spans="1:17" x14ac:dyDescent="0.2">
      <c r="A31" s="216"/>
      <c r="B31" s="216"/>
      <c r="C31" s="475"/>
      <c r="D31" s="475"/>
      <c r="E31" s="475"/>
      <c r="F31" s="475"/>
      <c r="G31" s="475"/>
      <c r="H31" s="475"/>
      <c r="I31" s="216"/>
      <c r="J31" s="475"/>
      <c r="K31" s="475"/>
      <c r="L31" s="475"/>
      <c r="M31" s="475"/>
      <c r="N31" s="475"/>
      <c r="O31" s="216"/>
      <c r="P31" s="216"/>
      <c r="Q31" s="216"/>
    </row>
    <row r="32" spans="1:17" x14ac:dyDescent="0.2">
      <c r="A32" s="216"/>
      <c r="B32" s="216"/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6"/>
    </row>
    <row r="33" spans="1:17" x14ac:dyDescent="0.2">
      <c r="A33" s="216"/>
      <c r="B33" s="216"/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</row>
    <row r="34" spans="1:17" x14ac:dyDescent="0.2">
      <c r="A34" s="216"/>
      <c r="B34" s="216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6"/>
    </row>
    <row r="35" spans="1:17" x14ac:dyDescent="0.2">
      <c r="A35" s="216"/>
      <c r="B35" s="216"/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6"/>
    </row>
  </sheetData>
  <mergeCells count="13">
    <mergeCell ref="B25:N25"/>
    <mergeCell ref="R2:T2"/>
    <mergeCell ref="A3:H3"/>
    <mergeCell ref="C6:D6"/>
    <mergeCell ref="E6:F6"/>
    <mergeCell ref="E8:F8"/>
    <mergeCell ref="M27:N27"/>
    <mergeCell ref="C30:D31"/>
    <mergeCell ref="E30:F31"/>
    <mergeCell ref="G30:G31"/>
    <mergeCell ref="H30:H31"/>
    <mergeCell ref="I30:N30"/>
    <mergeCell ref="J31:N3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87CF5-8591-4CCB-83F4-06899A361C0D}">
  <dimension ref="A1:O33"/>
  <sheetViews>
    <sheetView workbookViewId="0">
      <selection activeCell="H7" sqref="H7"/>
    </sheetView>
  </sheetViews>
  <sheetFormatPr defaultColWidth="9.140625" defaultRowHeight="15" x14ac:dyDescent="0.25"/>
  <cols>
    <col min="1" max="1" width="1.140625" style="131" customWidth="1"/>
    <col min="2" max="2" width="0.42578125" style="131" customWidth="1"/>
    <col min="3" max="3" width="5.85546875" style="181" customWidth="1"/>
    <col min="4" max="4" width="3.5703125" style="131" customWidth="1"/>
    <col min="5" max="5" width="17.5703125" style="131" customWidth="1"/>
    <col min="6" max="6" width="6.7109375" style="131" customWidth="1"/>
    <col min="7" max="10" width="12.7109375" style="131" customWidth="1"/>
    <col min="11" max="11" width="1.85546875" style="131" customWidth="1"/>
    <col min="12" max="12" width="4.140625" style="131" customWidth="1"/>
    <col min="13" max="13" width="11.42578125" style="131" bestFit="1" customWidth="1"/>
    <col min="14" max="16384" width="9.140625" style="131"/>
  </cols>
  <sheetData>
    <row r="1" spans="1:15" x14ac:dyDescent="0.25">
      <c r="A1" s="179" t="s">
        <v>258</v>
      </c>
      <c r="B1" s="180"/>
    </row>
    <row r="3" spans="1:15" x14ac:dyDescent="0.25">
      <c r="B3" s="476" t="s">
        <v>169</v>
      </c>
      <c r="C3" s="476"/>
      <c r="D3" s="476"/>
      <c r="E3" s="476"/>
      <c r="F3" s="476"/>
      <c r="G3" s="476"/>
      <c r="H3" s="476"/>
      <c r="I3" s="476"/>
      <c r="J3" s="476"/>
    </row>
    <row r="4" spans="1:15" x14ac:dyDescent="0.2">
      <c r="B4" s="182"/>
      <c r="C4" s="182"/>
      <c r="D4" s="182"/>
      <c r="E4" s="182"/>
      <c r="F4" s="182"/>
      <c r="G4" s="182"/>
      <c r="H4" s="182"/>
      <c r="I4" s="182"/>
      <c r="J4" s="182"/>
      <c r="L4" s="216"/>
      <c r="O4" s="218"/>
    </row>
    <row r="5" spans="1:15" ht="3" customHeight="1" x14ac:dyDescent="0.2">
      <c r="A5" s="131" t="s">
        <v>259</v>
      </c>
      <c r="E5" s="217" t="s">
        <v>342</v>
      </c>
      <c r="F5" s="133"/>
      <c r="G5" s="133"/>
      <c r="H5" s="133"/>
      <c r="I5" s="482" t="s">
        <v>260</v>
      </c>
      <c r="J5" s="482"/>
      <c r="K5" s="482"/>
      <c r="L5" s="216"/>
      <c r="M5" s="216"/>
      <c r="N5" s="216"/>
    </row>
    <row r="6" spans="1:15" x14ac:dyDescent="0.2">
      <c r="C6" s="184"/>
      <c r="D6" s="133"/>
      <c r="E6" s="217" t="s">
        <v>340</v>
      </c>
      <c r="F6" s="133"/>
      <c r="G6" s="133"/>
      <c r="H6" s="482" t="s">
        <v>362</v>
      </c>
      <c r="I6" s="482"/>
      <c r="J6" s="482"/>
      <c r="K6" s="133"/>
      <c r="L6" s="216"/>
      <c r="M6" s="216"/>
      <c r="N6" s="216"/>
    </row>
    <row r="7" spans="1:15" x14ac:dyDescent="0.2">
      <c r="A7" s="219"/>
      <c r="B7" s="219"/>
      <c r="C7" s="220"/>
      <c r="D7" s="135"/>
      <c r="E7" s="135"/>
      <c r="F7" s="135"/>
      <c r="G7" s="135"/>
      <c r="H7" s="135"/>
      <c r="I7" s="135"/>
      <c r="J7" s="135"/>
      <c r="K7" s="135"/>
      <c r="L7" s="216"/>
      <c r="M7" s="216"/>
      <c r="N7" s="216"/>
    </row>
    <row r="8" spans="1:15" ht="14.25" customHeight="1" x14ac:dyDescent="0.25">
      <c r="A8" s="221"/>
      <c r="B8" s="222"/>
      <c r="C8" s="223" t="s">
        <v>111</v>
      </c>
      <c r="D8" s="224"/>
      <c r="E8" s="224" t="s">
        <v>112</v>
      </c>
      <c r="F8" s="225" t="s">
        <v>261</v>
      </c>
      <c r="G8" s="226" t="s">
        <v>101</v>
      </c>
      <c r="H8" s="226" t="s">
        <v>102</v>
      </c>
      <c r="I8" s="483" t="s">
        <v>172</v>
      </c>
      <c r="J8" s="484"/>
      <c r="K8" s="135"/>
      <c r="L8" s="216"/>
      <c r="M8" s="216"/>
      <c r="N8" s="216"/>
    </row>
    <row r="9" spans="1:15" x14ac:dyDescent="0.25">
      <c r="A9" s="227"/>
      <c r="B9" s="228"/>
      <c r="C9" s="229"/>
      <c r="D9" s="230"/>
      <c r="E9" s="230"/>
      <c r="F9" s="231"/>
      <c r="G9" s="232"/>
      <c r="H9" s="232"/>
      <c r="I9" s="233" t="s">
        <v>101</v>
      </c>
      <c r="J9" s="233" t="s">
        <v>102</v>
      </c>
      <c r="K9" s="133"/>
      <c r="L9" s="216"/>
      <c r="M9" s="216"/>
      <c r="N9" s="216"/>
    </row>
    <row r="10" spans="1:15" x14ac:dyDescent="0.2">
      <c r="B10" s="234"/>
      <c r="C10" s="235" t="s">
        <v>114</v>
      </c>
      <c r="D10" s="236"/>
      <c r="E10" s="236"/>
      <c r="F10" s="135"/>
      <c r="G10" s="237"/>
      <c r="H10" s="237"/>
      <c r="I10" s="237"/>
      <c r="J10" s="237"/>
      <c r="K10" s="135"/>
      <c r="L10" s="216"/>
      <c r="M10" s="216"/>
      <c r="N10" s="216"/>
    </row>
    <row r="11" spans="1:15" x14ac:dyDescent="0.2">
      <c r="A11" s="238"/>
      <c r="B11" s="234"/>
      <c r="C11" s="239" t="s">
        <v>200</v>
      </c>
      <c r="D11" s="240">
        <v>1</v>
      </c>
      <c r="E11" s="236" t="s">
        <v>262</v>
      </c>
      <c r="F11" s="241" t="s">
        <v>263</v>
      </c>
      <c r="G11" s="242"/>
      <c r="H11" s="242"/>
      <c r="I11" s="242"/>
      <c r="J11" s="242">
        <v>125500</v>
      </c>
      <c r="K11" s="135"/>
      <c r="L11" s="216"/>
      <c r="M11" s="245"/>
      <c r="N11" s="216"/>
    </row>
    <row r="12" spans="1:15" x14ac:dyDescent="0.2">
      <c r="A12" s="238"/>
      <c r="B12" s="243"/>
      <c r="C12" s="239"/>
      <c r="D12" s="240">
        <v>31</v>
      </c>
      <c r="E12" s="236" t="s">
        <v>264</v>
      </c>
      <c r="F12" s="220" t="s">
        <v>265</v>
      </c>
      <c r="G12" s="242"/>
      <c r="H12" s="242">
        <v>77680</v>
      </c>
      <c r="I12" s="244"/>
      <c r="J12" s="244">
        <v>203180</v>
      </c>
      <c r="K12" s="135"/>
      <c r="L12" s="216"/>
      <c r="M12" s="245"/>
      <c r="N12" s="216"/>
    </row>
    <row r="13" spans="1:15" x14ac:dyDescent="0.2">
      <c r="A13" s="238"/>
      <c r="B13" s="243"/>
      <c r="C13" s="239"/>
      <c r="D13" s="240">
        <v>31</v>
      </c>
      <c r="E13" s="236" t="s">
        <v>264</v>
      </c>
      <c r="F13" s="220" t="s">
        <v>265</v>
      </c>
      <c r="G13" s="242">
        <v>5400</v>
      </c>
      <c r="H13" s="242"/>
      <c r="I13" s="246"/>
      <c r="J13" s="246">
        <v>197780</v>
      </c>
      <c r="K13" s="135"/>
      <c r="L13" s="216"/>
      <c r="M13" s="216"/>
      <c r="N13" s="216"/>
    </row>
    <row r="14" spans="1:15" x14ac:dyDescent="0.2">
      <c r="A14" s="247"/>
      <c r="B14" s="234"/>
      <c r="C14" s="239"/>
      <c r="D14" s="240"/>
      <c r="E14" s="236"/>
      <c r="F14" s="220"/>
      <c r="G14" s="248"/>
      <c r="H14" s="249"/>
      <c r="I14" s="250"/>
      <c r="J14" s="237"/>
      <c r="K14" s="135"/>
      <c r="L14" s="216"/>
      <c r="M14" s="216"/>
      <c r="N14" s="216"/>
    </row>
    <row r="15" spans="1:15" ht="3" customHeight="1" x14ac:dyDescent="0.2">
      <c r="A15" s="238"/>
      <c r="B15" s="251"/>
      <c r="C15" s="252"/>
      <c r="D15" s="253"/>
      <c r="E15" s="254"/>
      <c r="G15" s="255"/>
      <c r="H15" s="255"/>
      <c r="I15" s="256"/>
      <c r="J15" s="255"/>
      <c r="L15" s="216"/>
      <c r="M15" s="216"/>
      <c r="N15" s="216"/>
    </row>
    <row r="16" spans="1:15" x14ac:dyDescent="0.2">
      <c r="A16" s="216"/>
      <c r="B16" s="216"/>
      <c r="C16" s="475"/>
      <c r="D16" s="475"/>
      <c r="E16" s="475"/>
      <c r="F16" s="475"/>
      <c r="G16" s="475"/>
      <c r="H16" s="475"/>
      <c r="I16" s="475"/>
      <c r="J16" s="475"/>
      <c r="K16" s="216"/>
      <c r="L16" s="216"/>
      <c r="M16" s="216"/>
      <c r="N16" s="216"/>
    </row>
    <row r="17" spans="1:14" x14ac:dyDescent="0.2">
      <c r="A17" s="216"/>
      <c r="B17" s="216"/>
      <c r="C17" s="475"/>
      <c r="D17" s="475"/>
      <c r="E17" s="475"/>
      <c r="F17" s="475"/>
      <c r="G17" s="475"/>
      <c r="H17" s="475"/>
      <c r="I17" s="216"/>
      <c r="J17" s="216"/>
      <c r="K17" s="216"/>
      <c r="L17" s="216"/>
      <c r="M17" s="216"/>
      <c r="N17" s="216"/>
    </row>
    <row r="18" spans="1:14" x14ac:dyDescent="0.2">
      <c r="A18" s="216"/>
      <c r="B18" s="216"/>
      <c r="C18" s="216"/>
      <c r="D18" s="216"/>
      <c r="E18" s="216"/>
      <c r="F18" s="216"/>
      <c r="G18" s="216"/>
      <c r="H18" s="216"/>
      <c r="I18" s="216"/>
      <c r="J18" s="216"/>
      <c r="K18" s="216"/>
      <c r="L18" s="216"/>
      <c r="M18" s="216"/>
      <c r="N18" s="216"/>
    </row>
    <row r="19" spans="1:14" x14ac:dyDescent="0.2">
      <c r="A19" s="216"/>
      <c r="B19" s="216"/>
      <c r="C19" s="216"/>
      <c r="D19" s="216"/>
      <c r="E19" s="216"/>
      <c r="F19" s="216"/>
      <c r="G19" s="216"/>
      <c r="H19" s="216"/>
      <c r="I19" s="216"/>
      <c r="J19" s="216"/>
      <c r="K19" s="216"/>
      <c r="L19" s="216"/>
      <c r="M19" s="216"/>
      <c r="N19" s="216"/>
    </row>
    <row r="20" spans="1:14" x14ac:dyDescent="0.2">
      <c r="A20" s="216"/>
      <c r="B20" s="216"/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216"/>
      <c r="N20" s="216"/>
    </row>
    <row r="21" spans="1:14" x14ac:dyDescent="0.2">
      <c r="A21" s="216"/>
      <c r="B21" s="216"/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</row>
    <row r="22" spans="1:14" x14ac:dyDescent="0.25">
      <c r="D22" s="257"/>
      <c r="F22" s="181"/>
      <c r="G22" s="257"/>
      <c r="H22" s="257"/>
      <c r="I22" s="257"/>
    </row>
    <row r="23" spans="1:14" x14ac:dyDescent="0.2">
      <c r="A23" s="216"/>
      <c r="B23" s="216"/>
      <c r="C23" s="216"/>
      <c r="D23" s="216"/>
      <c r="E23" s="216"/>
      <c r="F23" s="216"/>
      <c r="G23" s="216"/>
      <c r="H23" s="216"/>
      <c r="I23" s="216"/>
      <c r="J23" s="216"/>
      <c r="K23" s="216"/>
    </row>
    <row r="24" spans="1:14" x14ac:dyDescent="0.2">
      <c r="A24" s="216"/>
      <c r="B24" s="216"/>
      <c r="C24" s="216"/>
      <c r="D24" s="216"/>
      <c r="E24" s="216"/>
      <c r="F24" s="216"/>
      <c r="G24" s="216"/>
      <c r="H24" s="216"/>
      <c r="I24" s="216"/>
      <c r="J24" s="216"/>
      <c r="K24" s="216"/>
    </row>
    <row r="25" spans="1:14" ht="3" customHeight="1" x14ac:dyDescent="0.2">
      <c r="A25" s="216"/>
      <c r="B25" s="216"/>
      <c r="C25" s="216"/>
      <c r="D25" s="216"/>
      <c r="E25" s="216"/>
      <c r="F25" s="216"/>
      <c r="G25" s="216"/>
      <c r="H25" s="216"/>
      <c r="I25" s="216"/>
      <c r="J25" s="216"/>
      <c r="K25" s="216"/>
    </row>
    <row r="26" spans="1:14" ht="15" customHeight="1" x14ac:dyDescent="0.2">
      <c r="A26" s="216"/>
      <c r="B26" s="216"/>
      <c r="C26" s="475"/>
      <c r="D26" s="475"/>
      <c r="E26" s="475"/>
      <c r="F26" s="475"/>
      <c r="G26" s="475"/>
      <c r="H26" s="475"/>
      <c r="I26" s="475"/>
      <c r="J26" s="475"/>
      <c r="K26" s="216"/>
    </row>
    <row r="27" spans="1:14" x14ac:dyDescent="0.2">
      <c r="A27" s="216"/>
      <c r="B27" s="216"/>
      <c r="C27" s="475"/>
      <c r="D27" s="475"/>
      <c r="E27" s="475"/>
      <c r="F27" s="475"/>
      <c r="G27" s="475"/>
      <c r="H27" s="475"/>
      <c r="I27" s="216"/>
      <c r="J27" s="216"/>
      <c r="K27" s="216"/>
    </row>
    <row r="28" spans="1:14" x14ac:dyDescent="0.2">
      <c r="A28" s="216"/>
      <c r="B28" s="216"/>
      <c r="C28" s="216"/>
      <c r="D28" s="216"/>
      <c r="E28" s="216"/>
      <c r="F28" s="216"/>
      <c r="G28" s="216"/>
      <c r="H28" s="216"/>
      <c r="I28" s="216"/>
      <c r="J28" s="216"/>
      <c r="K28" s="216"/>
    </row>
    <row r="29" spans="1:14" x14ac:dyDescent="0.2">
      <c r="A29" s="216"/>
      <c r="B29" s="216"/>
      <c r="C29" s="216"/>
      <c r="D29" s="216"/>
      <c r="E29" s="216"/>
      <c r="F29" s="216"/>
      <c r="G29" s="216"/>
      <c r="H29" s="216"/>
      <c r="I29" s="216"/>
      <c r="J29" s="216"/>
      <c r="K29" s="216"/>
    </row>
    <row r="30" spans="1:14" x14ac:dyDescent="0.2">
      <c r="A30" s="216"/>
      <c r="B30" s="216"/>
      <c r="C30" s="216"/>
      <c r="D30" s="216"/>
      <c r="E30" s="216"/>
      <c r="F30" s="216"/>
      <c r="G30" s="216"/>
      <c r="H30" s="216"/>
      <c r="I30" s="216"/>
      <c r="J30" s="216"/>
      <c r="K30" s="216"/>
    </row>
    <row r="31" spans="1:14" x14ac:dyDescent="0.2">
      <c r="A31" s="216"/>
      <c r="B31" s="216"/>
      <c r="C31" s="216"/>
      <c r="D31" s="216"/>
      <c r="E31" s="216"/>
      <c r="F31" s="216"/>
      <c r="G31" s="216"/>
      <c r="H31" s="216"/>
      <c r="I31" s="216"/>
      <c r="J31" s="216"/>
      <c r="K31" s="216"/>
    </row>
    <row r="32" spans="1:14" x14ac:dyDescent="0.2">
      <c r="A32" s="216"/>
      <c r="B32" s="216"/>
      <c r="C32" s="216"/>
      <c r="D32" s="216"/>
      <c r="E32" s="216"/>
      <c r="F32" s="216"/>
      <c r="G32" s="216"/>
      <c r="H32" s="216"/>
      <c r="I32" s="216"/>
      <c r="J32" s="216"/>
      <c r="K32" s="216"/>
    </row>
    <row r="33" spans="1:11" x14ac:dyDescent="0.2">
      <c r="A33" s="216"/>
      <c r="B33" s="216"/>
      <c r="C33" s="216"/>
      <c r="D33" s="216"/>
      <c r="E33" s="216"/>
      <c r="F33" s="216"/>
      <c r="G33" s="216"/>
      <c r="H33" s="216"/>
      <c r="I33" s="216"/>
      <c r="J33" s="216"/>
      <c r="K33" s="216"/>
    </row>
  </sheetData>
  <mergeCells count="16">
    <mergeCell ref="B3:J3"/>
    <mergeCell ref="H6:J6"/>
    <mergeCell ref="I5:K5"/>
    <mergeCell ref="I8:J8"/>
    <mergeCell ref="I26:J26"/>
    <mergeCell ref="C16:D17"/>
    <mergeCell ref="E16:E17"/>
    <mergeCell ref="F16:F17"/>
    <mergeCell ref="G16:G17"/>
    <mergeCell ref="H16:H17"/>
    <mergeCell ref="I16:J16"/>
    <mergeCell ref="C26:D27"/>
    <mergeCell ref="E26:E27"/>
    <mergeCell ref="F26:F27"/>
    <mergeCell ref="G26:G27"/>
    <mergeCell ref="H26:H2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0B1CC-B9C0-4C56-8387-47528D347DA2}">
  <dimension ref="A1:O37"/>
  <sheetViews>
    <sheetView topLeftCell="A16" workbookViewId="0">
      <selection activeCell="H5" sqref="H5:J5"/>
    </sheetView>
  </sheetViews>
  <sheetFormatPr defaultColWidth="9.140625" defaultRowHeight="15" x14ac:dyDescent="0.25"/>
  <cols>
    <col min="1" max="1" width="2.5703125" style="131" customWidth="1"/>
    <col min="2" max="2" width="5.85546875" style="181" customWidth="1"/>
    <col min="3" max="3" width="3.28515625" style="131" customWidth="1"/>
    <col min="4" max="4" width="17.5703125" style="131" customWidth="1"/>
    <col min="5" max="5" width="6.7109375" style="131" customWidth="1"/>
    <col min="6" max="9" width="12.7109375" style="131" customWidth="1"/>
    <col min="10" max="10" width="1.85546875" style="131" customWidth="1"/>
    <col min="11" max="11" width="4.140625" style="131" customWidth="1"/>
    <col min="12" max="16384" width="9.140625" style="131"/>
  </cols>
  <sheetData>
    <row r="1" spans="1:15" x14ac:dyDescent="0.25">
      <c r="A1" s="180"/>
      <c r="F1" s="258"/>
    </row>
    <row r="3" spans="1:15" x14ac:dyDescent="0.25">
      <c r="A3" s="476" t="s">
        <v>169</v>
      </c>
      <c r="B3" s="476"/>
      <c r="C3" s="476"/>
      <c r="D3" s="476"/>
      <c r="E3" s="476"/>
      <c r="F3" s="476"/>
      <c r="G3" s="476"/>
      <c r="H3" s="476"/>
      <c r="I3" s="476"/>
    </row>
    <row r="4" spans="1:15" x14ac:dyDescent="0.25">
      <c r="A4" s="182"/>
      <c r="B4" s="182"/>
      <c r="C4" s="182"/>
      <c r="D4" s="182"/>
      <c r="E4" s="182"/>
      <c r="F4" s="182"/>
      <c r="G4" s="182"/>
      <c r="H4" s="182"/>
      <c r="I4" s="182"/>
    </row>
    <row r="5" spans="1:15" x14ac:dyDescent="0.25">
      <c r="D5" s="217" t="s">
        <v>341</v>
      </c>
      <c r="E5" s="133"/>
      <c r="F5" s="133"/>
      <c r="G5" s="133"/>
      <c r="H5" s="482" t="s">
        <v>266</v>
      </c>
      <c r="I5" s="482"/>
      <c r="J5" s="482"/>
      <c r="N5" s="485"/>
      <c r="O5" s="485"/>
    </row>
    <row r="6" spans="1:15" x14ac:dyDescent="0.25">
      <c r="A6" s="133"/>
      <c r="B6" s="184"/>
      <c r="C6" s="133"/>
      <c r="D6" s="133"/>
      <c r="E6" s="133"/>
      <c r="F6" s="133"/>
      <c r="G6" s="133"/>
      <c r="H6" s="133"/>
      <c r="I6" s="133"/>
      <c r="J6" s="133"/>
    </row>
    <row r="7" spans="1:15" x14ac:dyDescent="0.25">
      <c r="B7" s="184"/>
      <c r="C7" s="135"/>
      <c r="D7" s="135"/>
      <c r="E7" s="135"/>
      <c r="F7" s="135"/>
      <c r="G7" s="135"/>
      <c r="H7" s="135"/>
      <c r="I7" s="135"/>
      <c r="J7" s="135"/>
    </row>
    <row r="8" spans="1:15" x14ac:dyDescent="0.25">
      <c r="A8" s="259"/>
      <c r="B8" s="486" t="s">
        <v>111</v>
      </c>
      <c r="C8" s="487"/>
      <c r="D8" s="490" t="s">
        <v>112</v>
      </c>
      <c r="E8" s="492" t="s">
        <v>261</v>
      </c>
      <c r="F8" s="493" t="s">
        <v>101</v>
      </c>
      <c r="G8" s="493" t="s">
        <v>102</v>
      </c>
      <c r="H8" s="495" t="s">
        <v>172</v>
      </c>
      <c r="I8" s="496"/>
      <c r="J8" s="135"/>
    </row>
    <row r="9" spans="1:15" x14ac:dyDescent="0.25">
      <c r="A9" s="260"/>
      <c r="B9" s="488"/>
      <c r="C9" s="489"/>
      <c r="D9" s="491"/>
      <c r="E9" s="488"/>
      <c r="F9" s="494"/>
      <c r="G9" s="494"/>
      <c r="H9" s="233" t="s">
        <v>101</v>
      </c>
      <c r="I9" s="233" t="s">
        <v>102</v>
      </c>
      <c r="J9" s="133"/>
    </row>
    <row r="10" spans="1:15" x14ac:dyDescent="0.25">
      <c r="A10" s="236"/>
      <c r="B10" s="261" t="s">
        <v>114</v>
      </c>
      <c r="C10" s="247"/>
      <c r="D10" s="236"/>
      <c r="E10" s="135"/>
      <c r="F10" s="237"/>
      <c r="G10" s="237"/>
      <c r="H10" s="237"/>
      <c r="I10" s="237"/>
      <c r="J10" s="135"/>
    </row>
    <row r="11" spans="1:15" x14ac:dyDescent="0.25">
      <c r="A11" s="236"/>
      <c r="B11" s="262" t="s">
        <v>200</v>
      </c>
      <c r="C11" s="263">
        <v>31</v>
      </c>
      <c r="D11" s="236" t="s">
        <v>262</v>
      </c>
      <c r="E11" s="241" t="s">
        <v>263</v>
      </c>
      <c r="F11" s="249"/>
      <c r="G11" s="242"/>
      <c r="H11" s="242">
        <v>5400</v>
      </c>
      <c r="I11" s="237"/>
      <c r="J11" s="135"/>
    </row>
    <row r="12" spans="1:15" x14ac:dyDescent="0.25">
      <c r="A12" s="253"/>
      <c r="B12" s="262"/>
      <c r="C12" s="263">
        <v>31</v>
      </c>
      <c r="D12" s="236" t="s">
        <v>264</v>
      </c>
      <c r="E12" s="220" t="s">
        <v>265</v>
      </c>
      <c r="F12" s="249"/>
      <c r="G12" s="242">
        <v>5400</v>
      </c>
      <c r="H12" s="246" t="s">
        <v>223</v>
      </c>
      <c r="I12" s="237"/>
      <c r="J12" s="135"/>
    </row>
    <row r="13" spans="1:15" x14ac:dyDescent="0.25">
      <c r="A13" s="236"/>
      <c r="B13" s="262"/>
      <c r="C13" s="263"/>
      <c r="D13" s="236"/>
      <c r="E13" s="220"/>
      <c r="F13" s="248"/>
      <c r="G13" s="249"/>
      <c r="H13" s="250"/>
      <c r="I13" s="237"/>
      <c r="J13" s="135"/>
    </row>
    <row r="14" spans="1:15" x14ac:dyDescent="0.25">
      <c r="A14" s="254"/>
      <c r="B14" s="264"/>
      <c r="C14" s="253"/>
      <c r="D14" s="254"/>
      <c r="F14" s="255"/>
      <c r="G14" s="255"/>
      <c r="H14" s="256"/>
      <c r="I14" s="255"/>
    </row>
    <row r="16" spans="1:15" x14ac:dyDescent="0.25">
      <c r="D16" s="265" t="s">
        <v>267</v>
      </c>
      <c r="E16" s="133"/>
      <c r="F16" s="133"/>
      <c r="G16" s="133"/>
      <c r="H16" s="482" t="s">
        <v>268</v>
      </c>
      <c r="I16" s="482"/>
      <c r="J16" s="482"/>
      <c r="N16" s="485"/>
      <c r="O16" s="485"/>
    </row>
    <row r="17" spans="1:15" x14ac:dyDescent="0.25">
      <c r="B17" s="184"/>
      <c r="C17" s="133"/>
      <c r="D17" s="133"/>
      <c r="E17" s="133"/>
      <c r="F17" s="133"/>
      <c r="G17" s="133"/>
      <c r="H17" s="133"/>
      <c r="I17" s="133"/>
      <c r="J17" s="133"/>
    </row>
    <row r="18" spans="1:15" x14ac:dyDescent="0.25">
      <c r="A18" s="135"/>
      <c r="B18" s="220"/>
      <c r="C18" s="135"/>
      <c r="D18" s="135"/>
      <c r="E18" s="135"/>
      <c r="F18" s="135"/>
      <c r="G18" s="135"/>
      <c r="H18" s="135"/>
      <c r="I18" s="135"/>
    </row>
    <row r="19" spans="1:15" x14ac:dyDescent="0.25">
      <c r="A19" s="259"/>
      <c r="B19" s="486" t="s">
        <v>111</v>
      </c>
      <c r="C19" s="487"/>
      <c r="D19" s="490" t="s">
        <v>112</v>
      </c>
      <c r="E19" s="492" t="s">
        <v>261</v>
      </c>
      <c r="F19" s="493" t="s">
        <v>101</v>
      </c>
      <c r="G19" s="493" t="s">
        <v>102</v>
      </c>
      <c r="H19" s="495" t="s">
        <v>172</v>
      </c>
      <c r="I19" s="496"/>
      <c r="J19" s="135"/>
    </row>
    <row r="20" spans="1:15" x14ac:dyDescent="0.25">
      <c r="A20" s="260"/>
      <c r="B20" s="488"/>
      <c r="C20" s="489"/>
      <c r="D20" s="491"/>
      <c r="E20" s="488"/>
      <c r="F20" s="494"/>
      <c r="G20" s="494"/>
      <c r="H20" s="233" t="s">
        <v>101</v>
      </c>
      <c r="I20" s="233" t="s">
        <v>102</v>
      </c>
    </row>
    <row r="21" spans="1:15" x14ac:dyDescent="0.25">
      <c r="A21" s="236"/>
      <c r="B21" s="261" t="s">
        <v>114</v>
      </c>
      <c r="C21" s="247"/>
      <c r="D21" s="236"/>
      <c r="E21" s="135"/>
      <c r="F21" s="237"/>
      <c r="G21" s="237"/>
      <c r="H21" s="237"/>
      <c r="I21" s="237"/>
      <c r="J21" s="135"/>
    </row>
    <row r="22" spans="1:15" x14ac:dyDescent="0.25">
      <c r="A22" s="236"/>
      <c r="B22" s="262" t="s">
        <v>200</v>
      </c>
      <c r="C22" s="263">
        <v>31</v>
      </c>
      <c r="D22" s="236" t="s">
        <v>264</v>
      </c>
      <c r="E22" s="220" t="s">
        <v>265</v>
      </c>
      <c r="F22" s="242"/>
      <c r="G22" s="267">
        <v>158270</v>
      </c>
      <c r="H22" s="268"/>
      <c r="I22" s="267">
        <v>168270</v>
      </c>
    </row>
    <row r="23" spans="1:15" x14ac:dyDescent="0.25">
      <c r="A23" s="236"/>
      <c r="B23" s="262"/>
      <c r="C23" s="263">
        <v>31</v>
      </c>
      <c r="D23" s="236" t="s">
        <v>264</v>
      </c>
      <c r="E23" s="220" t="s">
        <v>265</v>
      </c>
      <c r="F23" s="242">
        <v>80590</v>
      </c>
      <c r="G23" s="267"/>
      <c r="H23" s="246"/>
      <c r="I23" s="242">
        <v>77680</v>
      </c>
      <c r="J23" s="135"/>
    </row>
    <row r="24" spans="1:15" x14ac:dyDescent="0.25">
      <c r="A24" s="269"/>
      <c r="B24" s="262"/>
      <c r="C24" s="263">
        <v>31</v>
      </c>
      <c r="D24" s="236" t="s">
        <v>264</v>
      </c>
      <c r="E24" s="220" t="s">
        <v>265</v>
      </c>
      <c r="F24" s="242">
        <v>77680</v>
      </c>
      <c r="G24" s="267"/>
      <c r="H24" s="246"/>
      <c r="I24" s="246" t="s">
        <v>223</v>
      </c>
      <c r="J24" s="219"/>
    </row>
    <row r="25" spans="1:15" x14ac:dyDescent="0.25">
      <c r="A25" s="254"/>
      <c r="B25" s="270"/>
      <c r="C25" s="247"/>
      <c r="D25" s="236"/>
      <c r="E25" s="135"/>
      <c r="F25" s="237"/>
      <c r="G25" s="237"/>
      <c r="H25" s="237"/>
      <c r="I25" s="237"/>
      <c r="J25" s="219"/>
    </row>
    <row r="26" spans="1:15" x14ac:dyDescent="0.25">
      <c r="A26" s="253"/>
      <c r="B26" s="270"/>
      <c r="C26" s="253"/>
      <c r="D26" s="254"/>
      <c r="F26" s="255"/>
      <c r="G26" s="255"/>
      <c r="H26" s="256"/>
      <c r="I26" s="255"/>
      <c r="J26" s="219"/>
    </row>
    <row r="28" spans="1:15" x14ac:dyDescent="0.25">
      <c r="D28" s="217" t="s">
        <v>269</v>
      </c>
      <c r="E28" s="133"/>
      <c r="F28" s="133"/>
      <c r="G28" s="133"/>
      <c r="H28" s="482" t="s">
        <v>270</v>
      </c>
      <c r="I28" s="482"/>
      <c r="J28" s="482"/>
      <c r="N28" s="485"/>
      <c r="O28" s="485"/>
    </row>
    <row r="29" spans="1:15" x14ac:dyDescent="0.25">
      <c r="A29" s="133"/>
      <c r="B29" s="184"/>
      <c r="C29" s="133"/>
      <c r="D29" s="133"/>
      <c r="E29" s="133"/>
      <c r="F29" s="133"/>
      <c r="G29" s="133"/>
      <c r="H29" s="133"/>
      <c r="I29" s="133"/>
    </row>
    <row r="30" spans="1:15" x14ac:dyDescent="0.25">
      <c r="A30" s="135"/>
      <c r="B30" s="220"/>
      <c r="C30" s="135"/>
      <c r="D30" s="135"/>
      <c r="E30" s="135"/>
      <c r="F30" s="135"/>
      <c r="G30" s="135"/>
      <c r="H30" s="135"/>
      <c r="I30" s="135"/>
    </row>
    <row r="31" spans="1:15" x14ac:dyDescent="0.25">
      <c r="A31" s="259"/>
      <c r="B31" s="486" t="s">
        <v>111</v>
      </c>
      <c r="C31" s="487"/>
      <c r="D31" s="490" t="s">
        <v>112</v>
      </c>
      <c r="E31" s="492" t="s">
        <v>261</v>
      </c>
      <c r="F31" s="493" t="s">
        <v>101</v>
      </c>
      <c r="G31" s="493" t="s">
        <v>102</v>
      </c>
      <c r="H31" s="495" t="s">
        <v>172</v>
      </c>
      <c r="I31" s="496"/>
      <c r="J31" s="219"/>
    </row>
    <row r="32" spans="1:15" x14ac:dyDescent="0.25">
      <c r="A32" s="260"/>
      <c r="B32" s="488"/>
      <c r="C32" s="489"/>
      <c r="D32" s="491"/>
      <c r="E32" s="488"/>
      <c r="F32" s="494"/>
      <c r="G32" s="494"/>
      <c r="H32" s="233" t="s">
        <v>101</v>
      </c>
      <c r="I32" s="233" t="s">
        <v>102</v>
      </c>
      <c r="J32" s="135"/>
    </row>
    <row r="33" spans="1:10" x14ac:dyDescent="0.25">
      <c r="A33" s="236"/>
      <c r="B33" s="261" t="s">
        <v>114</v>
      </c>
      <c r="C33" s="247"/>
      <c r="D33" s="236"/>
      <c r="E33" s="135"/>
      <c r="F33" s="237"/>
      <c r="G33" s="237"/>
      <c r="H33" s="237"/>
      <c r="I33" s="237"/>
      <c r="J33" s="135"/>
    </row>
    <row r="34" spans="1:10" x14ac:dyDescent="0.25">
      <c r="A34" s="236"/>
      <c r="B34" s="262" t="s">
        <v>200</v>
      </c>
      <c r="C34" s="263">
        <v>31</v>
      </c>
      <c r="D34" s="236" t="s">
        <v>262</v>
      </c>
      <c r="E34" s="241" t="s">
        <v>263</v>
      </c>
      <c r="F34" s="242"/>
      <c r="G34" s="242"/>
      <c r="H34" s="242"/>
      <c r="I34" s="267">
        <v>158270</v>
      </c>
      <c r="J34" s="135"/>
    </row>
    <row r="35" spans="1:10" x14ac:dyDescent="0.25">
      <c r="A35" s="253"/>
      <c r="B35" s="262"/>
      <c r="C35" s="263">
        <v>31</v>
      </c>
      <c r="D35" s="236" t="s">
        <v>264</v>
      </c>
      <c r="E35" s="220" t="s">
        <v>265</v>
      </c>
      <c r="F35" s="242">
        <v>158270</v>
      </c>
      <c r="G35" s="242"/>
      <c r="H35" s="246"/>
      <c r="I35" s="246" t="s">
        <v>223</v>
      </c>
    </row>
    <row r="36" spans="1:10" x14ac:dyDescent="0.25">
      <c r="A36" s="236"/>
      <c r="B36" s="262"/>
      <c r="C36" s="263"/>
      <c r="D36" s="236"/>
      <c r="E36" s="220"/>
      <c r="F36" s="248"/>
      <c r="G36" s="249"/>
      <c r="H36" s="250"/>
      <c r="I36" s="237"/>
      <c r="J36" s="135"/>
    </row>
    <row r="37" spans="1:10" x14ac:dyDescent="0.25">
      <c r="A37" s="254"/>
      <c r="B37" s="264"/>
      <c r="C37" s="253"/>
      <c r="D37" s="254"/>
      <c r="F37" s="255"/>
      <c r="G37" s="255"/>
      <c r="H37" s="256"/>
      <c r="I37" s="255"/>
    </row>
  </sheetData>
  <mergeCells count="25">
    <mergeCell ref="A3:I3"/>
    <mergeCell ref="H5:J5"/>
    <mergeCell ref="N5:O5"/>
    <mergeCell ref="B8:C9"/>
    <mergeCell ref="D8:D9"/>
    <mergeCell ref="E8:E9"/>
    <mergeCell ref="F8:F9"/>
    <mergeCell ref="G8:G9"/>
    <mergeCell ref="H8:I8"/>
    <mergeCell ref="H16:J16"/>
    <mergeCell ref="N16:O16"/>
    <mergeCell ref="B19:C20"/>
    <mergeCell ref="D19:D20"/>
    <mergeCell ref="E19:E20"/>
    <mergeCell ref="F19:F20"/>
    <mergeCell ref="G19:G20"/>
    <mergeCell ref="H19:I19"/>
    <mergeCell ref="H28:J28"/>
    <mergeCell ref="N28:O28"/>
    <mergeCell ref="B31:C32"/>
    <mergeCell ref="D31:D32"/>
    <mergeCell ref="E31:E32"/>
    <mergeCell ref="F31:F32"/>
    <mergeCell ref="G31:G32"/>
    <mergeCell ref="H31:I3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C24E3-3EDE-4DCC-B1A9-F43168608B12}">
  <dimension ref="A1:P47"/>
  <sheetViews>
    <sheetView topLeftCell="A16" workbookViewId="0">
      <selection activeCell="B3" sqref="B3:K49"/>
    </sheetView>
  </sheetViews>
  <sheetFormatPr defaultColWidth="9.140625" defaultRowHeight="15" x14ac:dyDescent="0.25"/>
  <cols>
    <col min="1" max="1" width="1.140625" style="131" customWidth="1"/>
    <col min="2" max="2" width="0.42578125" style="131" customWidth="1"/>
    <col min="3" max="3" width="5.85546875" style="181" customWidth="1"/>
    <col min="4" max="4" width="3.28515625" style="131" customWidth="1"/>
    <col min="5" max="5" width="17.5703125" style="131" customWidth="1"/>
    <col min="6" max="6" width="6.7109375" style="131" customWidth="1"/>
    <col min="7" max="10" width="12.7109375" style="131" customWidth="1"/>
    <col min="11" max="11" width="1.85546875" style="131" customWidth="1"/>
    <col min="12" max="12" width="4.140625" style="131" customWidth="1"/>
    <col min="13" max="16384" width="9.140625" style="131"/>
  </cols>
  <sheetData>
    <row r="1" spans="1:16" x14ac:dyDescent="0.25">
      <c r="A1" s="179" t="s">
        <v>258</v>
      </c>
      <c r="B1" s="180"/>
      <c r="G1" s="258"/>
    </row>
    <row r="3" spans="1:16" x14ac:dyDescent="0.25">
      <c r="B3" s="476" t="s">
        <v>169</v>
      </c>
      <c r="C3" s="476"/>
      <c r="D3" s="476"/>
      <c r="E3" s="476"/>
      <c r="F3" s="476"/>
      <c r="G3" s="476"/>
      <c r="H3" s="476"/>
      <c r="I3" s="476"/>
      <c r="J3" s="476"/>
    </row>
    <row r="4" spans="1:16" x14ac:dyDescent="0.25">
      <c r="B4" s="182"/>
      <c r="C4" s="182"/>
      <c r="D4" s="182"/>
      <c r="E4" s="182"/>
      <c r="F4" s="182"/>
      <c r="G4" s="182"/>
      <c r="H4" s="182"/>
      <c r="I4" s="182"/>
      <c r="J4" s="182"/>
    </row>
    <row r="5" spans="1:16" x14ac:dyDescent="0.25">
      <c r="E5" s="217" t="s">
        <v>271</v>
      </c>
      <c r="F5" s="133"/>
      <c r="G5" s="133"/>
      <c r="H5" s="133"/>
      <c r="I5" s="482" t="s">
        <v>272</v>
      </c>
      <c r="J5" s="482"/>
      <c r="K5" s="482"/>
      <c r="O5" s="485"/>
      <c r="P5" s="485"/>
    </row>
    <row r="6" spans="1:16" x14ac:dyDescent="0.25">
      <c r="A6" s="133"/>
      <c r="B6" s="133"/>
      <c r="C6" s="184"/>
      <c r="D6" s="133"/>
      <c r="E6" s="133"/>
      <c r="F6" s="133"/>
      <c r="G6" s="133"/>
      <c r="H6" s="133"/>
      <c r="I6" s="133"/>
      <c r="J6" s="133"/>
    </row>
    <row r="7" spans="1:16" x14ac:dyDescent="0.25">
      <c r="A7" s="135"/>
      <c r="B7" s="135"/>
      <c r="C7" s="220"/>
      <c r="D7" s="135"/>
      <c r="E7" s="135"/>
      <c r="F7" s="135"/>
      <c r="G7" s="135"/>
      <c r="H7" s="135"/>
      <c r="I7" s="135"/>
      <c r="J7" s="135"/>
    </row>
    <row r="8" spans="1:16" x14ac:dyDescent="0.25">
      <c r="B8" s="271"/>
      <c r="C8" s="486" t="s">
        <v>111</v>
      </c>
      <c r="D8" s="487"/>
      <c r="E8" s="490" t="s">
        <v>112</v>
      </c>
      <c r="F8" s="492" t="s">
        <v>261</v>
      </c>
      <c r="G8" s="493" t="s">
        <v>101</v>
      </c>
      <c r="H8" s="493" t="s">
        <v>102</v>
      </c>
      <c r="I8" s="495" t="s">
        <v>172</v>
      </c>
      <c r="J8" s="496"/>
      <c r="K8" s="135"/>
    </row>
    <row r="9" spans="1:16" x14ac:dyDescent="0.25">
      <c r="B9" s="271"/>
      <c r="C9" s="488"/>
      <c r="D9" s="489"/>
      <c r="E9" s="491"/>
      <c r="F9" s="488"/>
      <c r="G9" s="494"/>
      <c r="H9" s="494"/>
      <c r="I9" s="233" t="s">
        <v>101</v>
      </c>
      <c r="J9" s="233" t="s">
        <v>102</v>
      </c>
    </row>
    <row r="10" spans="1:16" x14ac:dyDescent="0.25">
      <c r="A10" s="135"/>
      <c r="B10" s="236"/>
      <c r="C10" s="261" t="s">
        <v>114</v>
      </c>
      <c r="D10" s="247"/>
      <c r="E10" s="236"/>
      <c r="F10" s="135"/>
      <c r="G10" s="237"/>
      <c r="H10" s="237"/>
      <c r="I10" s="237"/>
      <c r="J10" s="237"/>
      <c r="K10" s="219"/>
    </row>
    <row r="11" spans="1:16" x14ac:dyDescent="0.25">
      <c r="A11" s="135"/>
      <c r="B11" s="236"/>
      <c r="C11" s="262" t="s">
        <v>200</v>
      </c>
      <c r="D11" s="263">
        <v>31</v>
      </c>
      <c r="E11" s="236" t="s">
        <v>262</v>
      </c>
      <c r="F11" s="241" t="s">
        <v>263</v>
      </c>
      <c r="G11" s="249"/>
      <c r="H11" s="242"/>
      <c r="I11" s="242">
        <v>15800</v>
      </c>
      <c r="J11" s="249"/>
      <c r="K11" s="219"/>
    </row>
    <row r="12" spans="1:16" x14ac:dyDescent="0.25">
      <c r="A12" s="135"/>
      <c r="B12" s="236"/>
      <c r="C12" s="262"/>
      <c r="D12" s="263">
        <v>31</v>
      </c>
      <c r="E12" s="236" t="s">
        <v>264</v>
      </c>
      <c r="F12" s="220" t="s">
        <v>265</v>
      </c>
      <c r="G12" s="249"/>
      <c r="H12" s="242">
        <v>15800</v>
      </c>
      <c r="I12" s="246" t="s">
        <v>223</v>
      </c>
      <c r="J12" s="249"/>
      <c r="K12" s="219"/>
    </row>
    <row r="13" spans="1:16" x14ac:dyDescent="0.25">
      <c r="A13" s="135"/>
      <c r="B13" s="236"/>
      <c r="C13" s="262"/>
      <c r="D13" s="263"/>
      <c r="E13" s="236"/>
      <c r="F13" s="220"/>
      <c r="G13" s="248"/>
      <c r="H13" s="248"/>
      <c r="I13" s="250"/>
      <c r="J13" s="237"/>
      <c r="K13" s="135"/>
    </row>
    <row r="14" spans="1:16" x14ac:dyDescent="0.25">
      <c r="A14" s="219"/>
      <c r="B14" s="254"/>
      <c r="C14" s="264"/>
      <c r="D14" s="253"/>
      <c r="E14" s="254"/>
      <c r="G14" s="255"/>
      <c r="H14" s="255"/>
      <c r="I14" s="256"/>
      <c r="J14" s="255"/>
    </row>
    <row r="15" spans="1:16" x14ac:dyDescent="0.25">
      <c r="D15" s="257"/>
      <c r="F15" s="181"/>
      <c r="G15" s="257"/>
      <c r="H15" s="257"/>
      <c r="I15" s="257"/>
    </row>
    <row r="16" spans="1:16" x14ac:dyDescent="0.25">
      <c r="E16" s="217" t="s">
        <v>273</v>
      </c>
      <c r="F16" s="133"/>
      <c r="G16" s="133"/>
      <c r="H16" s="133"/>
      <c r="I16" s="482" t="s">
        <v>274</v>
      </c>
      <c r="J16" s="482"/>
      <c r="K16" s="482"/>
      <c r="O16" s="485"/>
      <c r="P16" s="485"/>
    </row>
    <row r="17" spans="1:16" x14ac:dyDescent="0.25">
      <c r="A17" s="133"/>
      <c r="B17" s="133"/>
      <c r="C17" s="184"/>
      <c r="D17" s="133"/>
      <c r="E17" s="133"/>
      <c r="F17" s="133"/>
      <c r="G17" s="133"/>
      <c r="H17" s="133"/>
      <c r="I17" s="133"/>
      <c r="J17" s="133"/>
      <c r="K17" s="133"/>
    </row>
    <row r="18" spans="1:16" x14ac:dyDescent="0.25">
      <c r="A18" s="135"/>
      <c r="B18" s="135"/>
      <c r="C18" s="220"/>
      <c r="D18" s="135"/>
      <c r="E18" s="135"/>
      <c r="F18" s="135"/>
      <c r="G18" s="135"/>
      <c r="H18" s="135"/>
      <c r="I18" s="135"/>
      <c r="J18" s="135"/>
      <c r="K18" s="135"/>
    </row>
    <row r="19" spans="1:16" x14ac:dyDescent="0.25">
      <c r="A19" s="266"/>
      <c r="B19" s="271"/>
      <c r="C19" s="486" t="s">
        <v>111</v>
      </c>
      <c r="D19" s="487"/>
      <c r="E19" s="490" t="s">
        <v>112</v>
      </c>
      <c r="F19" s="492" t="s">
        <v>261</v>
      </c>
      <c r="G19" s="493" t="s">
        <v>101</v>
      </c>
      <c r="H19" s="493" t="s">
        <v>102</v>
      </c>
      <c r="I19" s="495" t="s">
        <v>172</v>
      </c>
      <c r="J19" s="496"/>
    </row>
    <row r="20" spans="1:16" x14ac:dyDescent="0.25">
      <c r="A20" s="266"/>
      <c r="B20" s="271"/>
      <c r="C20" s="488"/>
      <c r="D20" s="489"/>
      <c r="E20" s="491"/>
      <c r="F20" s="488"/>
      <c r="G20" s="494"/>
      <c r="H20" s="494"/>
      <c r="I20" s="233" t="s">
        <v>101</v>
      </c>
      <c r="J20" s="233" t="s">
        <v>102</v>
      </c>
      <c r="K20" s="219"/>
    </row>
    <row r="21" spans="1:16" x14ac:dyDescent="0.25">
      <c r="A21" s="135"/>
      <c r="B21" s="236"/>
      <c r="C21" s="261" t="s">
        <v>114</v>
      </c>
      <c r="D21" s="247"/>
      <c r="E21" s="236"/>
      <c r="F21" s="135"/>
      <c r="G21" s="237"/>
      <c r="H21" s="237"/>
      <c r="I21" s="237"/>
      <c r="J21" s="237"/>
      <c r="K21" s="219"/>
    </row>
    <row r="22" spans="1:16" x14ac:dyDescent="0.25">
      <c r="A22" s="135"/>
      <c r="B22" s="236"/>
      <c r="C22" s="262" t="s">
        <v>200</v>
      </c>
      <c r="D22" s="263">
        <v>31</v>
      </c>
      <c r="E22" s="236" t="s">
        <v>262</v>
      </c>
      <c r="F22" s="241" t="s">
        <v>263</v>
      </c>
      <c r="G22" s="249"/>
      <c r="H22" s="242"/>
      <c r="I22" s="242">
        <v>10800</v>
      </c>
      <c r="J22" s="249"/>
      <c r="K22" s="135"/>
    </row>
    <row r="23" spans="1:16" x14ac:dyDescent="0.25">
      <c r="A23" s="135"/>
      <c r="B23" s="236"/>
      <c r="C23" s="262"/>
      <c r="D23" s="263">
        <v>31</v>
      </c>
      <c r="E23" s="236" t="s">
        <v>264</v>
      </c>
      <c r="F23" s="220" t="s">
        <v>265</v>
      </c>
      <c r="G23" s="249"/>
      <c r="H23" s="242">
        <v>10800</v>
      </c>
      <c r="I23" s="246" t="s">
        <v>223</v>
      </c>
      <c r="J23" s="249"/>
      <c r="K23" s="135"/>
    </row>
    <row r="24" spans="1:16" x14ac:dyDescent="0.25">
      <c r="A24" s="135"/>
      <c r="B24" s="236"/>
      <c r="C24" s="262"/>
      <c r="D24" s="263"/>
      <c r="E24" s="236"/>
      <c r="F24" s="220"/>
      <c r="G24" s="248"/>
      <c r="H24" s="248"/>
      <c r="I24" s="250"/>
      <c r="J24" s="237"/>
    </row>
    <row r="25" spans="1:16" x14ac:dyDescent="0.25">
      <c r="A25" s="219"/>
      <c r="B25" s="254"/>
      <c r="C25" s="264"/>
      <c r="D25" s="253"/>
      <c r="E25" s="254"/>
      <c r="G25" s="255"/>
      <c r="H25" s="255"/>
      <c r="I25" s="256"/>
      <c r="J25" s="255"/>
      <c r="K25" s="219"/>
    </row>
    <row r="27" spans="1:16" x14ac:dyDescent="0.25">
      <c r="E27" s="217" t="s">
        <v>275</v>
      </c>
      <c r="F27" s="133"/>
      <c r="G27" s="133"/>
      <c r="H27" s="133"/>
      <c r="I27" s="482" t="s">
        <v>276</v>
      </c>
      <c r="J27" s="482"/>
      <c r="K27" s="482"/>
      <c r="O27" s="485"/>
      <c r="P27" s="485"/>
    </row>
    <row r="28" spans="1:16" x14ac:dyDescent="0.25">
      <c r="A28" s="133"/>
      <c r="B28" s="133"/>
      <c r="C28" s="184"/>
      <c r="D28" s="133"/>
      <c r="E28" s="133"/>
      <c r="F28" s="133"/>
      <c r="G28" s="133"/>
      <c r="H28" s="133"/>
      <c r="I28" s="133"/>
      <c r="J28" s="133"/>
      <c r="K28" s="133"/>
    </row>
    <row r="29" spans="1:16" x14ac:dyDescent="0.25">
      <c r="A29" s="135"/>
      <c r="B29" s="135"/>
      <c r="C29" s="220"/>
      <c r="D29" s="135"/>
      <c r="E29" s="135"/>
      <c r="F29" s="135"/>
      <c r="G29" s="135"/>
      <c r="H29" s="135"/>
      <c r="I29" s="135"/>
      <c r="J29" s="135"/>
      <c r="K29" s="133"/>
    </row>
    <row r="30" spans="1:16" x14ac:dyDescent="0.25">
      <c r="A30" s="266"/>
      <c r="B30" s="271"/>
      <c r="C30" s="486" t="s">
        <v>111</v>
      </c>
      <c r="D30" s="487"/>
      <c r="E30" s="490" t="s">
        <v>112</v>
      </c>
      <c r="F30" s="492" t="s">
        <v>261</v>
      </c>
      <c r="G30" s="493" t="s">
        <v>101</v>
      </c>
      <c r="H30" s="493" t="s">
        <v>102</v>
      </c>
      <c r="I30" s="495" t="s">
        <v>172</v>
      </c>
      <c r="J30" s="496"/>
    </row>
    <row r="31" spans="1:16" x14ac:dyDescent="0.25">
      <c r="A31" s="266"/>
      <c r="B31" s="271"/>
      <c r="C31" s="488"/>
      <c r="D31" s="489"/>
      <c r="E31" s="491"/>
      <c r="F31" s="488"/>
      <c r="G31" s="494"/>
      <c r="H31" s="494"/>
      <c r="I31" s="233" t="s">
        <v>101</v>
      </c>
      <c r="J31" s="233" t="s">
        <v>102</v>
      </c>
      <c r="K31" s="219"/>
    </row>
    <row r="32" spans="1:16" x14ac:dyDescent="0.25">
      <c r="A32" s="135"/>
      <c r="B32" s="236"/>
      <c r="C32" s="261" t="s">
        <v>114</v>
      </c>
      <c r="D32" s="247"/>
      <c r="E32" s="236"/>
      <c r="F32" s="135"/>
      <c r="G32" s="237"/>
      <c r="H32" s="237"/>
      <c r="I32" s="237"/>
      <c r="J32" s="237"/>
      <c r="K32" s="219"/>
    </row>
    <row r="33" spans="1:16" x14ac:dyDescent="0.25">
      <c r="A33" s="135"/>
      <c r="B33" s="236"/>
      <c r="C33" s="262" t="s">
        <v>200</v>
      </c>
      <c r="D33" s="263">
        <v>31</v>
      </c>
      <c r="E33" s="236" t="s">
        <v>262</v>
      </c>
      <c r="F33" s="241" t="s">
        <v>263</v>
      </c>
      <c r="G33" s="249"/>
      <c r="H33" s="242"/>
      <c r="I33" s="242">
        <v>4000</v>
      </c>
      <c r="J33" s="249"/>
      <c r="K33" s="135"/>
    </row>
    <row r="34" spans="1:16" x14ac:dyDescent="0.25">
      <c r="A34" s="135"/>
      <c r="B34" s="236"/>
      <c r="C34" s="262"/>
      <c r="D34" s="263">
        <v>31</v>
      </c>
      <c r="E34" s="236" t="s">
        <v>264</v>
      </c>
      <c r="F34" s="220" t="s">
        <v>265</v>
      </c>
      <c r="G34" s="249"/>
      <c r="H34" s="242">
        <v>4000</v>
      </c>
      <c r="I34" s="246" t="s">
        <v>223</v>
      </c>
      <c r="J34" s="249"/>
      <c r="K34" s="135"/>
    </row>
    <row r="35" spans="1:16" x14ac:dyDescent="0.25">
      <c r="A35" s="135"/>
      <c r="B35" s="236"/>
      <c r="C35" s="262"/>
      <c r="D35" s="263"/>
      <c r="E35" s="236"/>
      <c r="F35" s="220"/>
      <c r="G35" s="248"/>
      <c r="H35" s="248"/>
      <c r="I35" s="250"/>
      <c r="J35" s="237"/>
      <c r="K35" s="135"/>
    </row>
    <row r="36" spans="1:16" x14ac:dyDescent="0.25">
      <c r="A36" s="219"/>
      <c r="B36" s="254"/>
      <c r="C36" s="264"/>
      <c r="D36" s="253"/>
      <c r="E36" s="254"/>
      <c r="G36" s="255"/>
      <c r="H36" s="255"/>
      <c r="I36" s="256"/>
      <c r="J36" s="255"/>
    </row>
    <row r="38" spans="1:16" x14ac:dyDescent="0.25">
      <c r="A38" s="131" t="s">
        <v>259</v>
      </c>
      <c r="E38" s="217" t="s">
        <v>277</v>
      </c>
      <c r="F38" s="133"/>
      <c r="G38" s="133"/>
      <c r="H38" s="133"/>
      <c r="I38" s="482" t="s">
        <v>278</v>
      </c>
      <c r="J38" s="482"/>
      <c r="K38" s="482"/>
      <c r="O38" s="485"/>
      <c r="P38" s="485"/>
    </row>
    <row r="39" spans="1:16" x14ac:dyDescent="0.25">
      <c r="A39" s="133"/>
      <c r="B39" s="133"/>
      <c r="C39" s="184"/>
      <c r="D39" s="133"/>
      <c r="E39" s="133"/>
      <c r="F39" s="133"/>
      <c r="G39" s="133"/>
      <c r="H39" s="133"/>
      <c r="I39" s="133"/>
      <c r="J39" s="133"/>
      <c r="K39" s="133"/>
    </row>
    <row r="40" spans="1:16" x14ac:dyDescent="0.25">
      <c r="A40" s="135"/>
      <c r="B40" s="135"/>
      <c r="C40" s="220"/>
      <c r="D40" s="135"/>
      <c r="E40" s="135"/>
      <c r="F40" s="135"/>
      <c r="G40" s="135"/>
      <c r="H40" s="135"/>
      <c r="I40" s="135"/>
      <c r="J40" s="135"/>
      <c r="K40" s="135"/>
    </row>
    <row r="41" spans="1:16" x14ac:dyDescent="0.25">
      <c r="A41" s="266"/>
      <c r="B41" s="271"/>
      <c r="C41" s="486" t="s">
        <v>111</v>
      </c>
      <c r="D41" s="487"/>
      <c r="E41" s="490" t="s">
        <v>112</v>
      </c>
      <c r="F41" s="492" t="s">
        <v>261</v>
      </c>
      <c r="G41" s="493" t="s">
        <v>101</v>
      </c>
      <c r="H41" s="493" t="s">
        <v>102</v>
      </c>
      <c r="I41" s="495" t="s">
        <v>172</v>
      </c>
      <c r="J41" s="496"/>
      <c r="K41" s="135"/>
    </row>
    <row r="42" spans="1:16" x14ac:dyDescent="0.25">
      <c r="A42" s="266"/>
      <c r="B42" s="271"/>
      <c r="C42" s="488"/>
      <c r="D42" s="489"/>
      <c r="E42" s="491"/>
      <c r="F42" s="488"/>
      <c r="G42" s="494"/>
      <c r="H42" s="494"/>
      <c r="I42" s="233" t="s">
        <v>101</v>
      </c>
      <c r="J42" s="233" t="s">
        <v>102</v>
      </c>
    </row>
    <row r="43" spans="1:16" x14ac:dyDescent="0.25">
      <c r="A43" s="135"/>
      <c r="B43" s="236"/>
      <c r="C43" s="261" t="s">
        <v>114</v>
      </c>
      <c r="D43" s="247"/>
      <c r="E43" s="236"/>
      <c r="F43" s="135"/>
      <c r="G43" s="237"/>
      <c r="H43" s="237"/>
      <c r="I43" s="237"/>
      <c r="J43" s="237"/>
      <c r="K43" s="135"/>
    </row>
    <row r="44" spans="1:16" x14ac:dyDescent="0.25">
      <c r="A44" s="135"/>
      <c r="B44" s="236"/>
      <c r="C44" s="262" t="s">
        <v>200</v>
      </c>
      <c r="D44" s="263">
        <v>31</v>
      </c>
      <c r="E44" s="236" t="s">
        <v>262</v>
      </c>
      <c r="F44" s="241" t="s">
        <v>263</v>
      </c>
      <c r="G44" s="249"/>
      <c r="H44" s="242"/>
      <c r="I44" s="242">
        <v>45900</v>
      </c>
      <c r="J44" s="249"/>
    </row>
    <row r="45" spans="1:16" x14ac:dyDescent="0.25">
      <c r="A45" s="135"/>
      <c r="B45" s="236"/>
      <c r="C45" s="262"/>
      <c r="D45" s="263">
        <v>31</v>
      </c>
      <c r="E45" s="236" t="s">
        <v>264</v>
      </c>
      <c r="F45" s="220" t="s">
        <v>265</v>
      </c>
      <c r="G45" s="249"/>
      <c r="H45" s="242">
        <v>45900</v>
      </c>
      <c r="I45" s="246" t="s">
        <v>223</v>
      </c>
      <c r="J45" s="249"/>
      <c r="K45" s="219"/>
    </row>
    <row r="46" spans="1:16" x14ac:dyDescent="0.25">
      <c r="A46" s="135"/>
      <c r="B46" s="236"/>
      <c r="C46" s="262"/>
      <c r="D46" s="263"/>
      <c r="E46" s="236"/>
      <c r="F46" s="220"/>
      <c r="G46" s="248"/>
      <c r="H46" s="248"/>
      <c r="I46" s="250"/>
      <c r="J46" s="237"/>
      <c r="K46" s="135"/>
    </row>
    <row r="47" spans="1:16" x14ac:dyDescent="0.25">
      <c r="A47" s="219"/>
      <c r="B47" s="254"/>
      <c r="C47" s="264"/>
      <c r="D47" s="253"/>
      <c r="E47" s="254"/>
      <c r="G47" s="255"/>
      <c r="H47" s="255"/>
      <c r="I47" s="256"/>
      <c r="J47" s="255"/>
    </row>
  </sheetData>
  <mergeCells count="33">
    <mergeCell ref="B3:J3"/>
    <mergeCell ref="I5:K5"/>
    <mergeCell ref="O5:P5"/>
    <mergeCell ref="C8:D9"/>
    <mergeCell ref="E8:E9"/>
    <mergeCell ref="F8:F9"/>
    <mergeCell ref="G8:G9"/>
    <mergeCell ref="H8:H9"/>
    <mergeCell ref="I8:J8"/>
    <mergeCell ref="I16:K16"/>
    <mergeCell ref="O16:P16"/>
    <mergeCell ref="C19:D20"/>
    <mergeCell ref="E19:E20"/>
    <mergeCell ref="F19:F20"/>
    <mergeCell ref="G19:G20"/>
    <mergeCell ref="H19:H20"/>
    <mergeCell ref="I19:J19"/>
    <mergeCell ref="I27:K27"/>
    <mergeCell ref="O27:P27"/>
    <mergeCell ref="C30:D31"/>
    <mergeCell ref="E30:E31"/>
    <mergeCell ref="F30:F31"/>
    <mergeCell ref="G30:G31"/>
    <mergeCell ref="H30:H31"/>
    <mergeCell ref="I30:J30"/>
    <mergeCell ref="I38:K38"/>
    <mergeCell ref="O38:P38"/>
    <mergeCell ref="C41:D42"/>
    <mergeCell ref="E41:E42"/>
    <mergeCell ref="F41:F42"/>
    <mergeCell ref="G41:G42"/>
    <mergeCell ref="H41:H42"/>
    <mergeCell ref="I41:J4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B3D09-47D4-48E3-84E5-9A587AF86929}">
  <dimension ref="A1:S21"/>
  <sheetViews>
    <sheetView workbookViewId="0"/>
  </sheetViews>
  <sheetFormatPr defaultColWidth="9.140625" defaultRowHeight="15" x14ac:dyDescent="0.25"/>
  <cols>
    <col min="1" max="1" width="2.85546875" style="131" customWidth="1"/>
    <col min="2" max="2" width="0.42578125" style="131" customWidth="1"/>
    <col min="3" max="3" width="6.42578125" style="181" customWidth="1"/>
    <col min="4" max="4" width="3" style="181" customWidth="1"/>
    <col min="5" max="5" width="17.85546875" style="181" customWidth="1"/>
    <col min="6" max="6" width="6.7109375" style="131" customWidth="1"/>
    <col min="7" max="8" width="11.140625" style="131" customWidth="1"/>
    <col min="9" max="9" width="12.7109375" style="131" customWidth="1"/>
    <col min="10" max="10" width="11.42578125" style="131" customWidth="1"/>
    <col min="11" max="11" width="2" style="131" customWidth="1"/>
    <col min="12" max="12" width="1.85546875" style="131" customWidth="1"/>
    <col min="13" max="13" width="4.140625" style="131" customWidth="1"/>
    <col min="14" max="16384" width="9.140625" style="131"/>
  </cols>
  <sheetData>
    <row r="1" spans="1:19" x14ac:dyDescent="0.25">
      <c r="A1" s="179" t="s">
        <v>258</v>
      </c>
      <c r="B1" s="180"/>
      <c r="F1" s="258"/>
    </row>
    <row r="3" spans="1:19" x14ac:dyDescent="0.25">
      <c r="B3" s="476" t="s">
        <v>169</v>
      </c>
      <c r="C3" s="476"/>
      <c r="D3" s="476"/>
      <c r="E3" s="476"/>
      <c r="F3" s="476"/>
      <c r="G3" s="476"/>
      <c r="H3" s="476"/>
      <c r="I3" s="476"/>
      <c r="J3" s="476"/>
      <c r="K3" s="476"/>
    </row>
    <row r="5" spans="1:19" x14ac:dyDescent="0.25">
      <c r="A5" s="131" t="s">
        <v>259</v>
      </c>
      <c r="E5" s="217" t="s">
        <v>279</v>
      </c>
      <c r="F5" s="133"/>
      <c r="G5" s="133"/>
      <c r="H5" s="133"/>
      <c r="I5" s="482" t="s">
        <v>280</v>
      </c>
      <c r="J5" s="482"/>
      <c r="K5" s="482"/>
      <c r="P5" s="485"/>
      <c r="Q5" s="485"/>
      <c r="R5" s="485"/>
      <c r="S5" s="485"/>
    </row>
    <row r="6" spans="1:19" x14ac:dyDescent="0.25">
      <c r="A6" s="133"/>
      <c r="B6" s="133"/>
      <c r="C6" s="184"/>
      <c r="D6" s="184"/>
      <c r="E6" s="184"/>
      <c r="F6" s="133"/>
      <c r="G6" s="133"/>
      <c r="H6" s="133"/>
      <c r="I6" s="133"/>
      <c r="J6" s="133"/>
      <c r="K6" s="133"/>
    </row>
    <row r="7" spans="1:19" x14ac:dyDescent="0.25">
      <c r="A7" s="135"/>
      <c r="B7" s="135"/>
      <c r="C7" s="220"/>
      <c r="D7" s="220"/>
      <c r="E7" s="220"/>
      <c r="F7" s="135"/>
      <c r="G7" s="135"/>
      <c r="H7" s="135"/>
      <c r="I7" s="135"/>
      <c r="J7" s="135"/>
      <c r="K7" s="135"/>
    </row>
    <row r="8" spans="1:19" ht="15" customHeight="1" x14ac:dyDescent="0.25">
      <c r="A8" s="266"/>
      <c r="B8" s="271"/>
      <c r="C8" s="486" t="s">
        <v>111</v>
      </c>
      <c r="D8" s="497"/>
      <c r="E8" s="490" t="s">
        <v>112</v>
      </c>
      <c r="F8" s="492" t="s">
        <v>261</v>
      </c>
      <c r="G8" s="493" t="s">
        <v>101</v>
      </c>
      <c r="H8" s="493" t="s">
        <v>102</v>
      </c>
      <c r="I8" s="493" t="s">
        <v>172</v>
      </c>
      <c r="J8" s="493"/>
      <c r="K8" s="272"/>
    </row>
    <row r="9" spans="1:19" ht="15" customHeight="1" x14ac:dyDescent="0.25">
      <c r="A9" s="266"/>
      <c r="B9" s="271"/>
      <c r="C9" s="498"/>
      <c r="D9" s="499"/>
      <c r="E9" s="491"/>
      <c r="F9" s="500"/>
      <c r="G9" s="501"/>
      <c r="H9" s="501"/>
      <c r="I9" s="273" t="s">
        <v>101</v>
      </c>
      <c r="J9" s="273" t="s">
        <v>102</v>
      </c>
      <c r="K9" s="272"/>
    </row>
    <row r="10" spans="1:19" x14ac:dyDescent="0.25">
      <c r="A10" s="135"/>
      <c r="B10" s="236"/>
      <c r="C10" s="261" t="s">
        <v>114</v>
      </c>
      <c r="D10" s="247"/>
      <c r="E10" s="236"/>
      <c r="F10" s="135"/>
      <c r="G10" s="237"/>
      <c r="H10" s="237"/>
      <c r="I10" s="237"/>
      <c r="J10" s="237"/>
      <c r="K10" s="135"/>
    </row>
    <row r="11" spans="1:19" x14ac:dyDescent="0.25">
      <c r="A11" s="135"/>
      <c r="B11" s="236"/>
      <c r="C11" s="262" t="s">
        <v>200</v>
      </c>
      <c r="D11" s="263">
        <v>31</v>
      </c>
      <c r="E11" s="236" t="s">
        <v>262</v>
      </c>
      <c r="F11" s="241" t="s">
        <v>263</v>
      </c>
      <c r="G11" s="237"/>
      <c r="H11" s="242"/>
      <c r="I11" s="242">
        <v>4090</v>
      </c>
      <c r="J11" s="250"/>
      <c r="K11" s="274"/>
    </row>
    <row r="12" spans="1:19" x14ac:dyDescent="0.25">
      <c r="A12" s="135"/>
      <c r="B12" s="236"/>
      <c r="C12" s="262"/>
      <c r="D12" s="263">
        <v>31</v>
      </c>
      <c r="E12" s="236" t="s">
        <v>264</v>
      </c>
      <c r="F12" s="220" t="s">
        <v>265</v>
      </c>
      <c r="G12" s="237"/>
      <c r="H12" s="242">
        <v>4090</v>
      </c>
      <c r="I12" s="242" t="s">
        <v>223</v>
      </c>
      <c r="J12" s="248"/>
      <c r="K12" s="275"/>
    </row>
    <row r="13" spans="1:19" x14ac:dyDescent="0.25">
      <c r="A13" s="135"/>
      <c r="B13" s="236"/>
      <c r="C13" s="262"/>
      <c r="D13" s="263"/>
      <c r="E13" s="236"/>
      <c r="F13" s="220"/>
      <c r="G13" s="237"/>
      <c r="H13" s="248"/>
      <c r="I13" s="250"/>
      <c r="J13" s="248"/>
      <c r="K13" s="135"/>
    </row>
    <row r="14" spans="1:19" x14ac:dyDescent="0.25">
      <c r="A14" s="238"/>
      <c r="B14" s="254"/>
      <c r="C14" s="264"/>
      <c r="D14" s="264"/>
      <c r="E14" s="253"/>
      <c r="F14" s="243"/>
      <c r="G14" s="255"/>
      <c r="H14" s="255"/>
      <c r="I14" s="256"/>
      <c r="J14" s="255"/>
      <c r="K14" s="219"/>
    </row>
    <row r="16" spans="1:19" x14ac:dyDescent="0.25">
      <c r="A16" s="131" t="s">
        <v>281</v>
      </c>
      <c r="D16" s="131" t="s">
        <v>343</v>
      </c>
    </row>
    <row r="17" spans="1:7" x14ac:dyDescent="0.25">
      <c r="D17" s="276" t="s">
        <v>282</v>
      </c>
      <c r="G17" s="277"/>
    </row>
    <row r="18" spans="1:7" x14ac:dyDescent="0.25">
      <c r="D18" s="131"/>
    </row>
    <row r="20" spans="1:7" x14ac:dyDescent="0.25">
      <c r="A20" s="278"/>
      <c r="B20" s="278"/>
      <c r="C20" s="278"/>
      <c r="D20" s="278"/>
      <c r="E20" s="278"/>
    </row>
    <row r="21" spans="1:7" x14ac:dyDescent="0.25">
      <c r="C21" s="131"/>
      <c r="D21" s="131"/>
      <c r="E21" s="131"/>
    </row>
  </sheetData>
  <mergeCells count="9">
    <mergeCell ref="B3:K3"/>
    <mergeCell ref="I5:K5"/>
    <mergeCell ref="P5:S5"/>
    <mergeCell ref="C8:D9"/>
    <mergeCell ref="E8:E9"/>
    <mergeCell ref="F8:F9"/>
    <mergeCell ref="G8:G9"/>
    <mergeCell ref="H8:H9"/>
    <mergeCell ref="I8:J8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7D190-91EA-4DE4-BC14-249A98EB391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P2.1B</vt:lpstr>
      <vt:lpstr>P2.2B</vt:lpstr>
      <vt:lpstr>P2.4B</vt:lpstr>
      <vt:lpstr>P3.3B</vt:lpstr>
      <vt:lpstr>P3.4B</vt:lpstr>
      <vt:lpstr>P3.5B</vt:lpstr>
      <vt:lpstr>P3.5B cont</vt:lpstr>
      <vt:lpstr>P4.1B</vt:lpstr>
      <vt:lpstr>P4.1B cont</vt:lpstr>
      <vt:lpstr>P4.1B cont (2)</vt:lpstr>
      <vt:lpstr>P4.2B</vt:lpstr>
      <vt:lpstr>P4.2B cont</vt:lpstr>
      <vt:lpstr>P4.2B cont (2)</vt:lpstr>
      <vt:lpstr>P4.2B cont (3)</vt:lpstr>
      <vt:lpstr>P4.2B cont (4)</vt:lpstr>
      <vt:lpstr>P4.2B cont (5)</vt:lpstr>
      <vt:lpstr>P4.4B</vt:lpstr>
      <vt:lpstr>P4.4B cont</vt:lpstr>
      <vt:lpstr>P4.4B cont (2)</vt:lpstr>
      <vt:lpstr>P4.4B cont (3)</vt:lpstr>
      <vt:lpstr>P5.1B</vt:lpstr>
      <vt:lpstr>P5.3B</vt:lpstr>
      <vt:lpstr>P5.3B cont</vt:lpstr>
      <vt:lpstr>P6.3B</vt:lpstr>
      <vt:lpstr>P6.3B cont</vt:lpstr>
      <vt:lpstr>P6.3B cont (2)</vt:lpstr>
      <vt:lpstr>P6.3B cont (3)</vt:lpstr>
      <vt:lpstr>P6.3B cont (4)</vt:lpstr>
      <vt:lpstr>Sheet29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Farina</dc:creator>
  <cp:lastModifiedBy>Mike Farina</cp:lastModifiedBy>
  <dcterms:created xsi:type="dcterms:W3CDTF">2023-08-18T20:25:32Z</dcterms:created>
  <dcterms:modified xsi:type="dcterms:W3CDTF">2026-09-05T19:31:16Z</dcterms:modified>
</cp:coreProperties>
</file>